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75" windowWidth="12120" windowHeight="876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<sst xmlns="http://schemas.openxmlformats.org/spreadsheetml/2006/main" count="252" uniqueCount="252">
  <si>
    <t xml:space="preserve">ITEM #   </t>
  </si>
  <si>
    <t>ITEM DESCRIPTION</t>
  </si>
  <si>
    <t>INNER PACKING</t>
  </si>
  <si>
    <t>MASTER PACKING</t>
  </si>
  <si>
    <t>SKID PACKING</t>
  </si>
  <si>
    <t>BARCODE</t>
  </si>
  <si>
    <t>Your Multiplier:</t>
  </si>
  <si>
    <t>PRICE</t>
  </si>
  <si>
    <t>MULTIPLIER</t>
  </si>
  <si>
    <t>NET PRICE</t>
  </si>
  <si>
    <t xml:space="preserve">1/2  COMPxCOMP. BALL VLV FULL PORT L.F. </t>
  </si>
  <si>
    <t>777701135545</t>
  </si>
  <si>
    <t xml:space="preserve">3/4  COMPxCOMP. BALL VLV FULL PORT L.F. </t>
  </si>
  <si>
    <t>777701135552</t>
  </si>
  <si>
    <t xml:space="preserve">1"   COMPxCOMP. BALL VLV FULL PORT L.F. </t>
  </si>
  <si>
    <t>777701135569</t>
  </si>
  <si>
    <t>1/2  COMPxCOMP. BALL VLV FP W/DRAIN L.F.</t>
  </si>
  <si>
    <t>777701135644</t>
  </si>
  <si>
    <t>3/4  COMPxCOMP. BALL VLV FP W/DRAIN L.F.</t>
  </si>
  <si>
    <t>777701135651</t>
  </si>
  <si>
    <t xml:space="preserve">1/2 PEXxC BRASS BALL VLV FP 600WOG L.F. </t>
  </si>
  <si>
    <t>777701133244</t>
  </si>
  <si>
    <t xml:space="preserve">3/4 PEXxC BRASS BALL VLV FP 600WOG L.F. </t>
  </si>
  <si>
    <t>777701133251</t>
  </si>
  <si>
    <t>777701133343</t>
  </si>
  <si>
    <t>777701133350</t>
  </si>
  <si>
    <t xml:space="preserve">1/2 PEX BALL VLV cUPC BLUE HDL L.F.     </t>
  </si>
  <si>
    <t>777701133541</t>
  </si>
  <si>
    <t xml:space="preserve">3/4 PEX BALL VLV cUPC BLUE HDL L.F.     </t>
  </si>
  <si>
    <t>777701133558</t>
  </si>
  <si>
    <t xml:space="preserve">1   PEX BALL VLV cUPC BLUE HDL L.F.     </t>
  </si>
  <si>
    <t>777701133565</t>
  </si>
  <si>
    <t xml:space="preserve">1/2 PEX BALL VLV cUPC BTFLY BLUE HDL LF </t>
  </si>
  <si>
    <t>777701133640</t>
  </si>
  <si>
    <t xml:space="preserve">3/4 PEX BALL VLV cUPC BTFLY BLUE HDL LF </t>
  </si>
  <si>
    <t>777701133657</t>
  </si>
  <si>
    <t xml:space="preserve">1   PEX BALL VLV cUPC BTFLY BLUE HDL LF </t>
  </si>
  <si>
    <t>777701133664</t>
  </si>
  <si>
    <t xml:space="preserve">1/2 PEX BALL VLV BLUE HDL W.DRAIN L.F.  </t>
  </si>
  <si>
    <t>777701133749</t>
  </si>
  <si>
    <t xml:space="preserve">3/4 PEX BALL VLV BLUE HDL W.DRAIN L.F.  </t>
  </si>
  <si>
    <t>777701133756</t>
  </si>
  <si>
    <t xml:space="preserve">1   PEX BALL VLV BLUE HDL W.DRAIN L.F.  </t>
  </si>
  <si>
    <t>777701133763</t>
  </si>
  <si>
    <t>1/2 PEX BALL VLV BTFLY BLUE HDL DRAIN LF</t>
  </si>
  <si>
    <t>777701133848</t>
  </si>
  <si>
    <t>3/4 PEX BALL VLV BTFLY BLUE HDL DRAIN LF</t>
  </si>
  <si>
    <t>777701133855</t>
  </si>
  <si>
    <t>1   PEX BALL VLV BTFLY BLUE HDL DRAIN LF</t>
  </si>
  <si>
    <t>777701133862</t>
  </si>
  <si>
    <t xml:space="preserve">1/2 PEX BALL VLV cUPC RED HDL L.F.      </t>
  </si>
  <si>
    <t>777701134548</t>
  </si>
  <si>
    <t xml:space="preserve">3/4 PEX BALL VLV cUPC RED HDL L.F.      </t>
  </si>
  <si>
    <t>777701134555</t>
  </si>
  <si>
    <t xml:space="preserve">1   PEX BALL VLV cUPC RED HDL L.F.      </t>
  </si>
  <si>
    <t>777701134562</t>
  </si>
  <si>
    <t xml:space="preserve">1/2 PEX BALL VLV cUPC BTFLY RED HDL LF  </t>
  </si>
  <si>
    <t>777701134647</t>
  </si>
  <si>
    <t xml:space="preserve">3/4 PEX BALL VLV cUPC BTFLY RED HDL LF  </t>
  </si>
  <si>
    <t>777701134654</t>
  </si>
  <si>
    <t xml:space="preserve">1   PEX BALL VLV cUPC BTFLY RED HDL LF  </t>
  </si>
  <si>
    <t>777701134661</t>
  </si>
  <si>
    <t xml:space="preserve">1/2 PEX BALL VLV RED HDL W.DRAIN L.F.   </t>
  </si>
  <si>
    <t>777701134746</t>
  </si>
  <si>
    <t xml:space="preserve">3/4 PEX BALL VLV RED HDL W.DRAIN L.F.   </t>
  </si>
  <si>
    <t>777701134753</t>
  </si>
  <si>
    <t xml:space="preserve">1   PEX BALL VLV RED HDL W.DRAIN L.F.   </t>
  </si>
  <si>
    <t>777701134760</t>
  </si>
  <si>
    <t xml:space="preserve">1/2 PEX BALL VLV BTFLY RED HDL DRAIN LF </t>
  </si>
  <si>
    <t>777701134845</t>
  </si>
  <si>
    <t xml:space="preserve">3/4 PEX BALL VLV BTFLY RED HDL DRAIN LF </t>
  </si>
  <si>
    <t>777701134852</t>
  </si>
  <si>
    <t xml:space="preserve">1   PEX BALL VLV BTFLY RED HDL DRAIN LF </t>
  </si>
  <si>
    <t>777701134869</t>
  </si>
  <si>
    <t>1/4   IPS B.VLV 600 FM,CSA,cUPC,cUL L.F.</t>
  </si>
  <si>
    <t>777701131028</t>
  </si>
  <si>
    <t>3/8   IPS B.VLV 600 FM,CSA,cUPC,cUL L.F.</t>
  </si>
  <si>
    <t>777701131035</t>
  </si>
  <si>
    <t>1/2   IPS B.VLV 600 FM,CSA,cUPC,cUL L.F.</t>
  </si>
  <si>
    <t>777701131042</t>
  </si>
  <si>
    <t>3/4   IPS B.VLV 600 FM,CSA,cUPC,cUL L.F.</t>
  </si>
  <si>
    <t>777701131059</t>
  </si>
  <si>
    <t>1"    IPS B.VLV 600 FM,CSA,cUPC,cUL L.F.</t>
  </si>
  <si>
    <t>777701131066</t>
  </si>
  <si>
    <t>1 1/4 IPS B.VLV 600 FM,CSA,cUPC,cUL L.F.</t>
  </si>
  <si>
    <t>777701131073</t>
  </si>
  <si>
    <t>1 1/2 IPS B.VLV 600 FM,CSA,cUPC,cUL L.F.</t>
  </si>
  <si>
    <t>777701131080</t>
  </si>
  <si>
    <t>2"    IPS B.VLV 600 FM,CSA,cUPC,cUL L.F.</t>
  </si>
  <si>
    <t>777701131097</t>
  </si>
  <si>
    <t xml:space="preserve">2 1/2 IPS BALL VLV 400 NSF61 L.F.       </t>
  </si>
  <si>
    <t>777701131103</t>
  </si>
  <si>
    <t xml:space="preserve">3     IPS BALL VLV 400 NSF61 L.F.       </t>
  </si>
  <si>
    <t>777701131110</t>
  </si>
  <si>
    <t xml:space="preserve">4     IPS BALL VLV 400 NSF61 L.F.       </t>
  </si>
  <si>
    <t>777701131127</t>
  </si>
  <si>
    <t xml:space="preserve">1/2   IPS BALL VLV FP 600 CSA DRAIN LF  </t>
  </si>
  <si>
    <t>777701131240</t>
  </si>
  <si>
    <t xml:space="preserve">3/4   IPS BALL VLV FP 600 CSA DRAIN LF  </t>
  </si>
  <si>
    <t>777701131257</t>
  </si>
  <si>
    <t xml:space="preserve">1"    IPS BALL VLV FP 600 CSA DRAIN LF  </t>
  </si>
  <si>
    <t>777701131264</t>
  </si>
  <si>
    <t xml:space="preserve">1/2   CC BALL VLV 600 FM,cUPC,cUL L.F.  </t>
  </si>
  <si>
    <t>777701132049</t>
  </si>
  <si>
    <t xml:space="preserve">3/4   CC BALL VLV 600 FM,cUPC,cUL L.F.  </t>
  </si>
  <si>
    <t>777701132056</t>
  </si>
  <si>
    <t xml:space="preserve">1"    CC BALL VLV 600 FM,cUPC,cUL L.F.  </t>
  </si>
  <si>
    <t>777701132063</t>
  </si>
  <si>
    <t xml:space="preserve">1 1/4 CC BALL VLV 600 FM,cUPC,cUL L.F.  </t>
  </si>
  <si>
    <t>777701132070</t>
  </si>
  <si>
    <t xml:space="preserve">1 1/2 CC BALL VLV 600 FM,cUPC,cUL L.F.  </t>
  </si>
  <si>
    <t>777701132087</t>
  </si>
  <si>
    <t xml:space="preserve">2"    CC BALL VLV 600 FM,cUPC,cUL L.F.  </t>
  </si>
  <si>
    <t>777701132094</t>
  </si>
  <si>
    <t xml:space="preserve">2 1/2 CC BALL VLV 400 NSF61 L.F.        </t>
  </si>
  <si>
    <t>777701132100</t>
  </si>
  <si>
    <t xml:space="preserve">3     CC BALL VLV 400 NSF61 L.F.        </t>
  </si>
  <si>
    <t>777701132117</t>
  </si>
  <si>
    <t xml:space="preserve">4     CC BALL VLV 400 NSF61 L.F.        </t>
  </si>
  <si>
    <t>777701132124</t>
  </si>
  <si>
    <t xml:space="preserve">1/2   CC BALL VLV FP 600 CSA DRAIN L.F. </t>
  </si>
  <si>
    <t>777701132247</t>
  </si>
  <si>
    <t xml:space="preserve">3/4   CC BALL VLV FP 600 CSA DRAIN L.F. </t>
  </si>
  <si>
    <t>777701132254</t>
  </si>
  <si>
    <t xml:space="preserve">1"    CC BALL VLV FP 600 CSA DRAIN L.F. </t>
  </si>
  <si>
    <t>777701132261</t>
  </si>
  <si>
    <t>777701135149</t>
  </si>
  <si>
    <t>777701135156</t>
  </si>
  <si>
    <t>777701135163</t>
  </si>
  <si>
    <t>777701135170</t>
  </si>
  <si>
    <t>777701135187</t>
  </si>
  <si>
    <t>777701135194</t>
  </si>
  <si>
    <t>USA</t>
  </si>
  <si>
    <t>777701138546</t>
  </si>
  <si>
    <t>777701138553</t>
  </si>
  <si>
    <t>777701138560</t>
  </si>
  <si>
    <t xml:space="preserve">1/2 EXPxC BRASS BALL VLV DRAIN cUPC LF  </t>
  </si>
  <si>
    <t>777701138744</t>
  </si>
  <si>
    <t xml:space="preserve">3/4 EXPxC BRASS BALL VLV DRAIN cUPC LF  </t>
  </si>
  <si>
    <t>777701138751</t>
  </si>
  <si>
    <t xml:space="preserve">1/2   EXP. BRASS BALL VLV cUPC LF       </t>
  </si>
  <si>
    <t xml:space="preserve">3/4   EXP. BRASS BALL VLV cUPC LF       </t>
  </si>
  <si>
    <t xml:space="preserve">1     EXP. BRASS BALL VLV cUPC LF       </t>
  </si>
  <si>
    <t xml:space="preserve">1 1/4 EXP. BRASS BALL VLV cUPC LF       </t>
  </si>
  <si>
    <t>777701138577</t>
  </si>
  <si>
    <t xml:space="preserve">1 1/2 EXP. BRASS BALL VLV cUPC LF       </t>
  </si>
  <si>
    <t>777701138584</t>
  </si>
  <si>
    <t xml:space="preserve">2     EXP. BRASS BALL VLV cUPC LF       </t>
  </si>
  <si>
    <t>777701138591</t>
  </si>
  <si>
    <t xml:space="preserve">1/2   PRESS-FIT BALL VLV 250WOG LF      </t>
  </si>
  <si>
    <t xml:space="preserve">3/4   PRESS-FIT BALL VLV 250WOG LF      </t>
  </si>
  <si>
    <t xml:space="preserve">1     PRESS-FIT BALL VLV 250WOG LF      </t>
  </si>
  <si>
    <t xml:space="preserve">1-1/4 PRESS-FIT BALL VLV 250WOG LF      </t>
  </si>
  <si>
    <t xml:space="preserve">1-1/2 PRESS-FIT BALL VLV 250WOG LF      </t>
  </si>
  <si>
    <t xml:space="preserve">2     PRESS-FIT BALL VLV 250WOG LF      </t>
  </si>
  <si>
    <t xml:space="preserve">1/2 PEXxC BALL VLV 600WOG DRAIN/C L.F.  </t>
  </si>
  <si>
    <t xml:space="preserve">3/4 PEXxC BALL VLV 600WOG DRAIN/C L.F.  </t>
  </si>
  <si>
    <t xml:space="preserve">2-1/2 PRESS-FIT BALL VLV 250WOG LF      </t>
  </si>
  <si>
    <t>777701135200</t>
  </si>
  <si>
    <t xml:space="preserve">3     PRESS-FIT BALL VLV 250WOG LF      </t>
  </si>
  <si>
    <t>777701135217</t>
  </si>
  <si>
    <t xml:space="preserve">4     PRESS-FIT BALL VLV 250WOG LF      </t>
  </si>
  <si>
    <t>777701135224</t>
  </si>
  <si>
    <t xml:space="preserve">S.S. HANDLE, BALL VALVE 1/4" - 1/2"     </t>
  </si>
  <si>
    <t>777701130014</t>
  </si>
  <si>
    <t xml:space="preserve">S.S. HANDLE, BALL VALVE 3/4" - 1"       </t>
  </si>
  <si>
    <t>777701130021</t>
  </si>
  <si>
    <t xml:space="preserve">S.S. HANDLE, BALL VALVE 1 1/4" - 2"     </t>
  </si>
  <si>
    <t>777701130038</t>
  </si>
  <si>
    <t xml:space="preserve">STEEL LOCK HDL, BALL VALVE 1/4" - 1/2"  </t>
  </si>
  <si>
    <t>777701130045</t>
  </si>
  <si>
    <t xml:space="preserve">STEEL LOCK HDL, BALL VALVE 3/4" - 1"    </t>
  </si>
  <si>
    <t>777701130052</t>
  </si>
  <si>
    <t xml:space="preserve">STEEL LOCK HDL, BALL VALVE 1 1/4" - 2"  </t>
  </si>
  <si>
    <t>777701130069</t>
  </si>
  <si>
    <t xml:space="preserve">S.S. LOCK HDL, BALL VALVE 1/4" - 1/2"   </t>
  </si>
  <si>
    <t>777701130076</t>
  </si>
  <si>
    <t xml:space="preserve">S.S. LOCK HDL, BALL VALVE 3/4" - 1"     </t>
  </si>
  <si>
    <t>777701130083</t>
  </si>
  <si>
    <t xml:space="preserve">S.S. LOCK HDL, BALL VALVE 1 1/4" - 2"   </t>
  </si>
  <si>
    <t>777701130090</t>
  </si>
  <si>
    <t xml:space="preserve">BRASS STEM EXTENSION 1/4" - 1/2"        </t>
  </si>
  <si>
    <t>777701130106</t>
  </si>
  <si>
    <t xml:space="preserve">BRASS STEM EXTENSION 3/4" - 1"          </t>
  </si>
  <si>
    <t>777701130113</t>
  </si>
  <si>
    <t xml:space="preserve">BRASS STEM EXTENSION 1 1/4" - 2"        </t>
  </si>
  <si>
    <t>777701130120</t>
  </si>
  <si>
    <t xml:space="preserve">1/2 PEXxC BALL VLV 600WOG DRAIN/P L.F.  </t>
  </si>
  <si>
    <t>777701133442</t>
  </si>
  <si>
    <t xml:space="preserve">1/2   PRESS x PEX BALL VLV 250WOG LF    </t>
  </si>
  <si>
    <t>777701135743</t>
  </si>
  <si>
    <t xml:space="preserve">3/4   PRESS x PEX BALL VLV 250WOG LF    </t>
  </si>
  <si>
    <t>777701135750</t>
  </si>
  <si>
    <t xml:space="preserve">1     PRESS x PEX BALL VLV 250WOG LF    </t>
  </si>
  <si>
    <t>777701135767</t>
  </si>
  <si>
    <t xml:space="preserve">1/2   PRESS x EXP BALL VLV 250WOG LF    </t>
  </si>
  <si>
    <t>777701135842</t>
  </si>
  <si>
    <t xml:space="preserve">3/4   PRESS x EXP BALL VLV 250WOG LF    </t>
  </si>
  <si>
    <t>777701135859</t>
  </si>
  <si>
    <t xml:space="preserve">1     PRESS x EXP BALL VLV 250WOG LF    </t>
  </si>
  <si>
    <t>777701135866</t>
  </si>
  <si>
    <t>WEIGHT (LBS)</t>
  </si>
  <si>
    <t xml:space="preserve">1/2 EXP.BRASS BALL VLV BTFLY cUPC LF    </t>
  </si>
  <si>
    <t>777701139543</t>
  </si>
  <si>
    <t xml:space="preserve">3/4 EXP.BRASS BALL VLV BTFLY cUPC LF    </t>
  </si>
  <si>
    <t>777701139550</t>
  </si>
  <si>
    <t xml:space="preserve">1   EXP.BRASS BALL VLV BTFLY cUPC LF    </t>
  </si>
  <si>
    <t>777701139567</t>
  </si>
  <si>
    <t xml:space="preserve">1/2     PRESS-FIT VALVE EPDM O-RING     </t>
  </si>
  <si>
    <t>777701135446</t>
  </si>
  <si>
    <t xml:space="preserve">3/4     PRESS-FIT VALVE EPDM O-RING     </t>
  </si>
  <si>
    <t>777701135453</t>
  </si>
  <si>
    <t xml:space="preserve">1       PRESS-FIT VALVE EPDM O-RING     </t>
  </si>
  <si>
    <t>777701135460</t>
  </si>
  <si>
    <t xml:space="preserve">1 1/4   PRESS-FIT VALVE EPDM O-RING     </t>
  </si>
  <si>
    <t>777701135477</t>
  </si>
  <si>
    <t xml:space="preserve">1 1/2   PRESS-FIT VALVE EPDM O-RING     </t>
  </si>
  <si>
    <t>777701135484</t>
  </si>
  <si>
    <t xml:space="preserve">2       PRESS-FIT VALVE EPDM O-RING     </t>
  </si>
  <si>
    <t>777701135491</t>
  </si>
  <si>
    <t xml:space="preserve">1/2  PRESS x FIPS BALL VLV 250WOG LF    </t>
  </si>
  <si>
    <t>777701136047</t>
  </si>
  <si>
    <t xml:space="preserve">3/4  PRESS x FIPS BALL VLV 250WOG LF    </t>
  </si>
  <si>
    <t>777701136054</t>
  </si>
  <si>
    <t xml:space="preserve">1    PRESS x FIPS BALL VLV 250WOG LF    </t>
  </si>
  <si>
    <t>777701136061</t>
  </si>
  <si>
    <t xml:space="preserve">1/2  PRESS x MIPS BALL VLV 250WOG LF    </t>
  </si>
  <si>
    <t>777701136146</t>
  </si>
  <si>
    <t xml:space="preserve">3/4  PRESS x MIPS BALL VLV 250WOG LF    </t>
  </si>
  <si>
    <t>777701136153</t>
  </si>
  <si>
    <t xml:space="preserve">1    PRESS x MIPS BALL VLV 250WOG LF    </t>
  </si>
  <si>
    <t>777701136160</t>
  </si>
  <si>
    <t>1/2 PRESS BRASS BALL VALVE WITH DRAIN LF</t>
  </si>
  <si>
    <t>777701133145</t>
  </si>
  <si>
    <t>3/4 PRESS BRASS BALL VALVE WITH DRAIN LF</t>
  </si>
  <si>
    <t>777701133152</t>
  </si>
  <si>
    <t>1   PRESS BRASS BALL VALVE WITH DRAIN LF</t>
  </si>
  <si>
    <t>777701133169</t>
  </si>
  <si>
    <t xml:space="preserve">1 1/4  PRESS x FIPS Ball Vlv 250WOG LF  </t>
  </si>
  <si>
    <t>777701136078</t>
  </si>
  <si>
    <t xml:space="preserve">1 1/2  PRESS x FIPS Ball Vlv 250WOG LF  </t>
  </si>
  <si>
    <t>777701136085</t>
  </si>
  <si>
    <t xml:space="preserve">2  PRESS x FIPS Ball Vlv 250WOG LF      </t>
  </si>
  <si>
    <t>777701136092</t>
  </si>
  <si>
    <t xml:space="preserve">1 1/4 PRESS x MIPS Ball Vlv 250WOG LF   </t>
  </si>
  <si>
    <t>777701136177</t>
  </si>
  <si>
    <t xml:space="preserve">1 1/2 PRESS x MIPS Ball Vlv 250WOG LF   </t>
  </si>
  <si>
    <t>777701136184</t>
  </si>
  <si>
    <t xml:space="preserve">2  PRESS x MIPS Ball Vlv 250WOG LF      </t>
  </si>
  <si>
    <t>777701136191</t>
  </si>
  <si>
    <r>
      <t xml:space="preserve">BBV 22-1  BMI USA </t>
    </r>
    <r>
      <rPr>
        <b/>
        <sz val="12"/>
        <color indexed="17"/>
        <rFont val="Arial"/>
        <family val="2"/>
      </rPr>
      <t>LEAD FREE</t>
    </r>
    <r>
      <rPr>
        <b/>
        <sz val="12"/>
        <rFont val="Arial"/>
        <family val="2"/>
      </rPr>
      <t xml:space="preserve"> BRASS BALL VALVES PRICE LIST</t>
    </r>
  </si>
  <si>
    <t>July 19, 2022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</si>
</sst>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[$-F800]dddd\,\ mmmm\ dd\,\ yyyy"/>
    <numFmt numFmtId="174" formatCode="[$-C0C]d\ mmmm\ yyyy"/>
    <numFmt numFmtId="175" formatCode="[$-C0C]d\ mmmm\,\ yyyy"/>
    <numFmt numFmtId="176" formatCode="[$-1009]mmmm\-dd\-yy"/>
    <numFmt numFmtId="177" formatCode="[$-1009]mmmm\ d\,\ yyyy;@"/>
    <numFmt numFmtId="178" formatCode="_ * #,##0.000_)\ &quot;$&quot;_ ;_ * \(#,##0.000\)\ &quot;$&quot;_ ;_ * &quot;-&quot;???_)\ &quot;$&quot;_ ;_ @_ "/>
    <numFmt numFmtId="179" formatCode="0.0"/>
    <numFmt numFmtId="180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A2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72" fontId="0" fillId="0" borderId="0" xfId="47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0" fontId="0" fillId="32" borderId="0" xfId="47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49" fontId="38" fillId="33" borderId="10" xfId="60" applyNumberFormat="1" applyFill="1" applyBorder="1" applyAlignment="1">
      <alignment horizontal="center" vertical="center"/>
    </xf>
    <xf numFmtId="172" fontId="38" fillId="33" borderId="10" xfId="60" applyNumberFormat="1" applyFill="1" applyBorder="1" applyAlignment="1">
      <alignment horizontal="center" vertical="center"/>
    </xf>
    <xf numFmtId="0" fontId="38" fillId="33" borderId="10" xfId="60" applyNumberFormat="1" applyFill="1" applyBorder="1" applyAlignment="1">
      <alignment horizontal="center" vertical="center"/>
    </xf>
    <xf numFmtId="2" fontId="38" fillId="33" borderId="10" xfId="60" applyNumberFormat="1" applyFill="1" applyBorder="1" applyAlignment="1">
      <alignment horizontal="center" vertical="center"/>
    </xf>
    <xf numFmtId="173" fontId="0" fillId="0" borderId="0" xfId="0" applyNumberFormat="1" applyFont="1" applyFill="1" applyAlignment="1" quotePrefix="1">
      <alignment horizontal="left" vertical="center"/>
    </xf>
    <xf numFmtId="178" fontId="0" fillId="0" borderId="0" xfId="47" applyNumberFormat="1" applyFont="1" applyFill="1" applyAlignment="1">
      <alignment horizontal="center" vertical="center"/>
    </xf>
    <xf numFmtId="178" fontId="4" fillId="33" borderId="10" xfId="47" applyNumberFormat="1" applyFont="1" applyFill="1" applyBorder="1" applyAlignment="1">
      <alignment horizontal="center" vertical="center"/>
    </xf>
    <xf numFmtId="178" fontId="0" fillId="0" borderId="0" xfId="47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178" fontId="0" fillId="0" borderId="0" xfId="47" applyNumberFormat="1" applyFont="1" applyFill="1" applyAlignment="1">
      <alignment horizontal="center" vertical="center"/>
    </xf>
    <xf numFmtId="44" fontId="0" fillId="0" borderId="0" xfId="47" applyNumberFormat="1" applyFont="1" applyFill="1" applyAlignment="1">
      <alignment horizontal="center" vertical="center"/>
    </xf>
    <xf numFmtId="44" fontId="1" fillId="0" borderId="0" xfId="47" applyNumberFormat="1" applyFont="1" applyBorder="1" applyAlignment="1">
      <alignment horizontal="center" vertical="center"/>
    </xf>
    <xf numFmtId="44" fontId="4" fillId="33" borderId="10" xfId="47" applyNumberFormat="1" applyFont="1" applyFill="1" applyBorder="1" applyAlignment="1">
      <alignment horizontal="center" vertical="center"/>
    </xf>
    <xf numFmtId="44" fontId="0" fillId="0" borderId="0" xfId="47" applyNumberFormat="1" applyFont="1" applyFill="1" applyAlignment="1">
      <alignment horizontal="center" vertical="center"/>
    </xf>
    <xf numFmtId="44" fontId="0" fillId="0" borderId="0" xfId="47" applyNumberFormat="1" applyFont="1" applyFill="1" applyAlignment="1">
      <alignment horizontal="center" vertical="center"/>
    </xf>
    <xf numFmtId="180" fontId="0" fillId="0" borderId="0" xfId="47" applyNumberFormat="1" applyFont="1" applyFill="1" applyAlignment="1">
      <alignment horizontal="center" vertical="center"/>
    </xf>
    <xf numFmtId="180" fontId="2" fillId="32" borderId="0" xfId="43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0</xdr:row>
      <xdr:rowOff>190500</xdr:rowOff>
    </xdr:from>
    <xdr:to>
      <xdr:col>9</xdr:col>
      <xdr:colOff>714375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90500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57150</xdr:rowOff>
    </xdr:from>
    <xdr:to>
      <xdr:col>6</xdr:col>
      <xdr:colOff>1019175</xdr:colOff>
      <xdr:row>3</xdr:row>
      <xdr:rowOff>66675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7150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zoomScale="86" zoomScaleNormal="86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.75" customHeight="1"/>
  <cols>
    <col min="1" max="1" width="11.7109375" style="1" customWidth="1"/>
    <col min="2" max="2" width="45.7109375" style="11" customWidth="1"/>
    <col min="3" max="3" width="11.7109375" style="27" customWidth="1"/>
    <col min="4" max="4" width="11.57421875" style="3" bestFit="1" customWidth="1"/>
    <col min="5" max="5" width="11.7109375" style="22" customWidth="1"/>
    <col min="6" max="6" width="15.421875" style="4" bestFit="1" customWidth="1"/>
    <col min="7" max="7" width="17.28125" style="4" bestFit="1" customWidth="1"/>
    <col min="8" max="8" width="13.7109375" style="4" bestFit="1" customWidth="1"/>
    <col min="9" max="9" width="13.28125" style="6" bestFit="1" customWidth="1"/>
    <col min="10" max="10" width="13.140625" style="1" bestFit="1" customWidth="1"/>
    <col min="11" max="11" width="15.140625" style="4" bestFit="1" customWidth="1"/>
    <col min="12" max="16384" width="11.421875" style="8" customWidth="1"/>
  </cols>
  <sheetData>
    <row r="1" spans="2:10" ht="15.75" customHeight="1">
      <c r="B1" s="2" t="s">
        <v>250</v>
      </c>
      <c r="G1" s="5"/>
      <c r="J1" s="7" t="s">
        <v>132</v>
      </c>
    </row>
    <row r="2" spans="2:9" ht="15.75" customHeight="1">
      <c r="B2" s="21" t="s">
        <v>251</v>
      </c>
      <c r="C2" s="28"/>
      <c r="D2" s="9"/>
      <c r="G2" s="5"/>
      <c r="H2" s="10" t="s">
        <v>6</v>
      </c>
      <c r="I2" s="33">
        <v>0</v>
      </c>
    </row>
    <row r="4" spans="1:11" s="12" customFormat="1" ht="15.75" customHeight="1">
      <c r="A4" s="17" t="s">
        <v>0</v>
      </c>
      <c r="B4" s="17" t="s">
        <v>1</v>
      </c>
      <c r="C4" s="29" t="s">
        <v>7</v>
      </c>
      <c r="D4" s="18" t="s">
        <v>8</v>
      </c>
      <c r="E4" s="23" t="s">
        <v>9</v>
      </c>
      <c r="F4" s="19" t="s">
        <v>2</v>
      </c>
      <c r="G4" s="19" t="s">
        <v>3</v>
      </c>
      <c r="H4" s="19" t="s">
        <v>4</v>
      </c>
      <c r="I4" s="20" t="s">
        <v>201</v>
      </c>
      <c r="J4" s="17" t="s">
        <v>5</v>
      </c>
      <c r="K4" s="4"/>
    </row>
    <row r="5" spans="1:11" ht="15.75" customHeight="1">
      <c r="A5" s="13">
        <v>13102</v>
      </c>
      <c r="B5" s="14" t="s">
        <v>74</v>
      </c>
      <c r="C5" s="30">
        <v>31.23</v>
      </c>
      <c r="D5" s="32">
        <f aca="true" t="shared" si="0" ref="D5:D36">$I$2</f>
        <v>0</v>
      </c>
      <c r="E5" s="22">
        <f aca="true" t="shared" si="1" ref="E5:E36">C5*D5</f>
        <v>0</v>
      </c>
      <c r="F5" s="15">
        <v>10</v>
      </c>
      <c r="G5" s="15">
        <v>120</v>
      </c>
      <c r="H5" s="15">
        <v>4080</v>
      </c>
      <c r="I5" s="16">
        <v>0.33069299999999996</v>
      </c>
      <c r="J5" s="13" t="s">
        <v>75</v>
      </c>
      <c r="K5" s="15"/>
    </row>
    <row r="6" spans="1:11" ht="15.75" customHeight="1">
      <c r="A6" s="13">
        <v>13103</v>
      </c>
      <c r="B6" s="14" t="s">
        <v>76</v>
      </c>
      <c r="C6" s="30">
        <v>31.05</v>
      </c>
      <c r="D6" s="32">
        <f t="shared" si="0"/>
        <v>0</v>
      </c>
      <c r="E6" s="22">
        <f t="shared" si="1"/>
        <v>0</v>
      </c>
      <c r="F6" s="15">
        <v>10</v>
      </c>
      <c r="G6" s="15">
        <v>120</v>
      </c>
      <c r="H6" s="15">
        <v>4080</v>
      </c>
      <c r="I6" s="16">
        <v>0.3086468</v>
      </c>
      <c r="J6" s="13" t="s">
        <v>77</v>
      </c>
      <c r="K6" s="15"/>
    </row>
    <row r="7" spans="1:11" ht="15.75" customHeight="1">
      <c r="A7" s="13">
        <v>13104</v>
      </c>
      <c r="B7" s="14" t="s">
        <v>78</v>
      </c>
      <c r="C7" s="30">
        <v>38.74</v>
      </c>
      <c r="D7" s="32">
        <f t="shared" si="0"/>
        <v>0</v>
      </c>
      <c r="E7" s="22">
        <f t="shared" si="1"/>
        <v>0</v>
      </c>
      <c r="F7" s="15">
        <v>10</v>
      </c>
      <c r="G7" s="15">
        <v>100</v>
      </c>
      <c r="H7" s="15">
        <v>2000</v>
      </c>
      <c r="I7" s="16">
        <v>0.5291087999999999</v>
      </c>
      <c r="J7" s="13" t="s">
        <v>79</v>
      </c>
      <c r="K7" s="15"/>
    </row>
    <row r="8" spans="1:11" ht="15.75" customHeight="1">
      <c r="A8" s="13">
        <v>13105</v>
      </c>
      <c r="B8" s="14" t="s">
        <v>80</v>
      </c>
      <c r="C8" s="30">
        <v>58.5</v>
      </c>
      <c r="D8" s="32">
        <f t="shared" si="0"/>
        <v>0</v>
      </c>
      <c r="E8" s="22">
        <f t="shared" si="1"/>
        <v>0</v>
      </c>
      <c r="F8" s="15">
        <v>10</v>
      </c>
      <c r="G8" s="15">
        <v>80</v>
      </c>
      <c r="H8" s="15">
        <v>1920</v>
      </c>
      <c r="I8" s="16">
        <v>0.7716169999999999</v>
      </c>
      <c r="J8" s="13" t="s">
        <v>81</v>
      </c>
      <c r="K8" s="15"/>
    </row>
    <row r="9" spans="1:11" ht="15.75" customHeight="1">
      <c r="A9" s="13">
        <v>13106</v>
      </c>
      <c r="B9" s="14" t="s">
        <v>82</v>
      </c>
      <c r="C9" s="30">
        <v>95.34</v>
      </c>
      <c r="D9" s="32">
        <f t="shared" si="0"/>
        <v>0</v>
      </c>
      <c r="E9" s="22">
        <f t="shared" si="1"/>
        <v>0</v>
      </c>
      <c r="F9" s="15">
        <v>8</v>
      </c>
      <c r="G9" s="15">
        <v>48</v>
      </c>
      <c r="H9" s="15">
        <v>960</v>
      </c>
      <c r="I9" s="16">
        <v>1.0582175999999999</v>
      </c>
      <c r="J9" s="13" t="s">
        <v>83</v>
      </c>
      <c r="K9" s="15"/>
    </row>
    <row r="10" spans="1:11" ht="15.75" customHeight="1">
      <c r="A10" s="13">
        <v>13107</v>
      </c>
      <c r="B10" s="14" t="s">
        <v>84</v>
      </c>
      <c r="C10" s="30">
        <v>154.51</v>
      </c>
      <c r="D10" s="32">
        <f t="shared" si="0"/>
        <v>0</v>
      </c>
      <c r="E10" s="22">
        <f t="shared" si="1"/>
        <v>0</v>
      </c>
      <c r="F10" s="15">
        <v>4</v>
      </c>
      <c r="G10" s="15">
        <v>36</v>
      </c>
      <c r="H10" s="15">
        <v>720</v>
      </c>
      <c r="I10" s="16">
        <v>1.7857422</v>
      </c>
      <c r="J10" s="13" t="s">
        <v>85</v>
      </c>
      <c r="K10" s="15"/>
    </row>
    <row r="11" spans="1:11" ht="15.75" customHeight="1">
      <c r="A11" s="13">
        <v>13108</v>
      </c>
      <c r="B11" s="14" t="s">
        <v>86</v>
      </c>
      <c r="C11" s="30">
        <v>209.16</v>
      </c>
      <c r="D11" s="32">
        <f t="shared" si="0"/>
        <v>0</v>
      </c>
      <c r="E11" s="22">
        <f t="shared" si="1"/>
        <v>0</v>
      </c>
      <c r="F11" s="15">
        <v>2</v>
      </c>
      <c r="G11" s="15">
        <v>24</v>
      </c>
      <c r="H11" s="15">
        <v>480</v>
      </c>
      <c r="I11" s="16">
        <v>2.4471282</v>
      </c>
      <c r="J11" s="13" t="s">
        <v>87</v>
      </c>
      <c r="K11" s="15"/>
    </row>
    <row r="12" spans="1:11" ht="15.75" customHeight="1">
      <c r="A12" s="13">
        <v>13109</v>
      </c>
      <c r="B12" s="14" t="s">
        <v>88</v>
      </c>
      <c r="C12" s="30">
        <v>290.05</v>
      </c>
      <c r="D12" s="32">
        <f t="shared" si="0"/>
        <v>0</v>
      </c>
      <c r="E12" s="22">
        <f t="shared" si="1"/>
        <v>0</v>
      </c>
      <c r="F12" s="15">
        <v>1</v>
      </c>
      <c r="G12" s="15">
        <v>12</v>
      </c>
      <c r="H12" s="15">
        <v>240</v>
      </c>
      <c r="I12" s="16">
        <v>3.527392</v>
      </c>
      <c r="J12" s="13" t="s">
        <v>89</v>
      </c>
      <c r="K12" s="15"/>
    </row>
    <row r="13" spans="1:11" ht="15.75" customHeight="1">
      <c r="A13" s="13">
        <v>13110</v>
      </c>
      <c r="B13" s="14" t="s">
        <v>90</v>
      </c>
      <c r="C13" s="30">
        <v>719.64</v>
      </c>
      <c r="D13" s="32">
        <f t="shared" si="0"/>
        <v>0</v>
      </c>
      <c r="E13" s="22">
        <f t="shared" si="1"/>
        <v>0</v>
      </c>
      <c r="F13" s="15">
        <v>2</v>
      </c>
      <c r="G13" s="15">
        <v>4</v>
      </c>
      <c r="H13" s="15">
        <v>160</v>
      </c>
      <c r="I13" s="16">
        <v>6.862982059999999</v>
      </c>
      <c r="J13" s="13" t="s">
        <v>91</v>
      </c>
      <c r="K13" s="15"/>
    </row>
    <row r="14" spans="1:11" ht="15.75" customHeight="1">
      <c r="A14" s="13">
        <v>13111</v>
      </c>
      <c r="B14" s="14" t="s">
        <v>92</v>
      </c>
      <c r="C14" s="30">
        <v>957.68</v>
      </c>
      <c r="D14" s="32">
        <f t="shared" si="0"/>
        <v>0</v>
      </c>
      <c r="E14" s="22">
        <f t="shared" si="1"/>
        <v>0</v>
      </c>
      <c r="F14" s="15">
        <v>1</v>
      </c>
      <c r="G14" s="15">
        <v>6</v>
      </c>
      <c r="H14" s="15">
        <v>0</v>
      </c>
      <c r="I14" s="16">
        <v>8.968394159999999</v>
      </c>
      <c r="J14" s="13" t="s">
        <v>93</v>
      </c>
      <c r="K14" s="15"/>
    </row>
    <row r="15" spans="1:11" ht="15.75" customHeight="1">
      <c r="A15" s="13">
        <v>13112</v>
      </c>
      <c r="B15" s="14" t="s">
        <v>94</v>
      </c>
      <c r="C15" s="30">
        <v>1768.11</v>
      </c>
      <c r="D15" s="32">
        <f t="shared" si="0"/>
        <v>0</v>
      </c>
      <c r="E15" s="22">
        <f t="shared" si="1"/>
        <v>0</v>
      </c>
      <c r="F15" s="15">
        <v>1</v>
      </c>
      <c r="G15" s="15">
        <v>1</v>
      </c>
      <c r="H15" s="15">
        <v>1</v>
      </c>
      <c r="I15" s="16">
        <v>15.679257439999999</v>
      </c>
      <c r="J15" s="13" t="s">
        <v>95</v>
      </c>
      <c r="K15" s="15"/>
    </row>
    <row r="16" spans="1:11" ht="15.75" customHeight="1">
      <c r="A16" s="13">
        <v>13124</v>
      </c>
      <c r="B16" s="14" t="s">
        <v>96</v>
      </c>
      <c r="C16" s="30">
        <v>44.53</v>
      </c>
      <c r="D16" s="32">
        <f t="shared" si="0"/>
        <v>0</v>
      </c>
      <c r="E16" s="22">
        <f t="shared" si="1"/>
        <v>0</v>
      </c>
      <c r="F16" s="15">
        <v>10</v>
      </c>
      <c r="G16" s="15">
        <v>100</v>
      </c>
      <c r="H16" s="15">
        <v>4000</v>
      </c>
      <c r="I16" s="16">
        <v>0.4541517199999999</v>
      </c>
      <c r="J16" s="13" t="s">
        <v>97</v>
      </c>
      <c r="K16" s="15"/>
    </row>
    <row r="17" spans="1:11" ht="15.75" customHeight="1">
      <c r="A17" s="13">
        <v>13125</v>
      </c>
      <c r="B17" s="14" t="s">
        <v>98</v>
      </c>
      <c r="C17" s="30">
        <v>63.95</v>
      </c>
      <c r="D17" s="32">
        <f t="shared" si="0"/>
        <v>0</v>
      </c>
      <c r="E17" s="22">
        <f t="shared" si="1"/>
        <v>0</v>
      </c>
      <c r="F17" s="15">
        <v>6</v>
      </c>
      <c r="G17" s="15">
        <v>60</v>
      </c>
      <c r="H17" s="15">
        <v>2400</v>
      </c>
      <c r="I17" s="16">
        <v>0.6944553</v>
      </c>
      <c r="J17" s="13" t="s">
        <v>99</v>
      </c>
      <c r="K17" s="15"/>
    </row>
    <row r="18" spans="1:11" ht="15.75" customHeight="1">
      <c r="A18" s="13">
        <v>13126</v>
      </c>
      <c r="B18" s="14" t="s">
        <v>100</v>
      </c>
      <c r="C18" s="30">
        <v>98.24</v>
      </c>
      <c r="D18" s="32">
        <f t="shared" si="0"/>
        <v>0</v>
      </c>
      <c r="E18" s="22">
        <f t="shared" si="1"/>
        <v>0</v>
      </c>
      <c r="F18" s="15">
        <v>8</v>
      </c>
      <c r="G18" s="15">
        <v>48</v>
      </c>
      <c r="H18" s="15">
        <v>1920</v>
      </c>
      <c r="I18" s="16">
        <v>1.09790076</v>
      </c>
      <c r="J18" s="13" t="s">
        <v>101</v>
      </c>
      <c r="K18" s="15"/>
    </row>
    <row r="19" spans="1:11" ht="15.75" customHeight="1">
      <c r="A19" s="13">
        <v>13204</v>
      </c>
      <c r="B19" s="14" t="s">
        <v>102</v>
      </c>
      <c r="C19" s="30">
        <v>35.86</v>
      </c>
      <c r="D19" s="32">
        <f t="shared" si="0"/>
        <v>0</v>
      </c>
      <c r="E19" s="22">
        <f t="shared" si="1"/>
        <v>0</v>
      </c>
      <c r="F19" s="15">
        <v>10</v>
      </c>
      <c r="G19" s="15">
        <v>100</v>
      </c>
      <c r="H19" s="15">
        <v>0</v>
      </c>
      <c r="I19" s="16">
        <v>0.440924</v>
      </c>
      <c r="J19" s="13" t="s">
        <v>103</v>
      </c>
      <c r="K19" s="15"/>
    </row>
    <row r="20" spans="1:11" ht="15.75" customHeight="1">
      <c r="A20" s="13">
        <v>13205</v>
      </c>
      <c r="B20" s="14" t="s">
        <v>104</v>
      </c>
      <c r="C20" s="30">
        <v>55.43</v>
      </c>
      <c r="D20" s="32">
        <f t="shared" si="0"/>
        <v>0</v>
      </c>
      <c r="E20" s="22">
        <f t="shared" si="1"/>
        <v>0</v>
      </c>
      <c r="F20" s="15">
        <v>10</v>
      </c>
      <c r="G20" s="15">
        <v>80</v>
      </c>
      <c r="H20" s="15">
        <v>0</v>
      </c>
      <c r="I20" s="16">
        <v>0.7716169999999999</v>
      </c>
      <c r="J20" s="13" t="s">
        <v>105</v>
      </c>
      <c r="K20" s="15"/>
    </row>
    <row r="21" spans="1:11" ht="15.75" customHeight="1">
      <c r="A21" s="13">
        <v>13206</v>
      </c>
      <c r="B21" s="14" t="s">
        <v>106</v>
      </c>
      <c r="C21" s="30">
        <v>90.34</v>
      </c>
      <c r="D21" s="32">
        <f t="shared" si="0"/>
        <v>0</v>
      </c>
      <c r="E21" s="22">
        <f t="shared" si="1"/>
        <v>0</v>
      </c>
      <c r="F21" s="15">
        <v>8</v>
      </c>
      <c r="G21" s="15">
        <v>48</v>
      </c>
      <c r="H21" s="15">
        <v>0</v>
      </c>
      <c r="I21" s="16">
        <v>0.9920789999999999</v>
      </c>
      <c r="J21" s="13" t="s">
        <v>107</v>
      </c>
      <c r="K21" s="15"/>
    </row>
    <row r="22" spans="1:11" ht="15.75" customHeight="1">
      <c r="A22" s="13">
        <v>13207</v>
      </c>
      <c r="B22" s="14" t="s">
        <v>108</v>
      </c>
      <c r="C22" s="30">
        <v>145.22</v>
      </c>
      <c r="D22" s="32">
        <f t="shared" si="0"/>
        <v>0</v>
      </c>
      <c r="E22" s="22">
        <f t="shared" si="1"/>
        <v>0</v>
      </c>
      <c r="F22" s="15">
        <v>4</v>
      </c>
      <c r="G22" s="15">
        <v>24</v>
      </c>
      <c r="H22" s="15">
        <v>0</v>
      </c>
      <c r="I22" s="16">
        <v>1.7416498</v>
      </c>
      <c r="J22" s="13" t="s">
        <v>109</v>
      </c>
      <c r="K22" s="15"/>
    </row>
    <row r="23" spans="1:11" ht="15.75" customHeight="1">
      <c r="A23" s="13">
        <v>13208</v>
      </c>
      <c r="B23" s="14" t="s">
        <v>110</v>
      </c>
      <c r="C23" s="30">
        <v>201.4</v>
      </c>
      <c r="D23" s="32">
        <f t="shared" si="0"/>
        <v>0</v>
      </c>
      <c r="E23" s="22">
        <f t="shared" si="1"/>
        <v>0</v>
      </c>
      <c r="F23" s="15">
        <v>2</v>
      </c>
      <c r="G23" s="15">
        <v>16</v>
      </c>
      <c r="H23" s="15">
        <v>0</v>
      </c>
      <c r="I23" s="16">
        <v>2.6014515999999994</v>
      </c>
      <c r="J23" s="13" t="s">
        <v>111</v>
      </c>
      <c r="K23" s="15"/>
    </row>
    <row r="24" spans="1:11" ht="15.75" customHeight="1">
      <c r="A24" s="13">
        <v>13209</v>
      </c>
      <c r="B24" s="14" t="s">
        <v>112</v>
      </c>
      <c r="C24" s="30">
        <v>305.12</v>
      </c>
      <c r="D24" s="32">
        <f t="shared" si="0"/>
        <v>0</v>
      </c>
      <c r="E24" s="22">
        <f t="shared" si="1"/>
        <v>0</v>
      </c>
      <c r="F24" s="15">
        <v>1</v>
      </c>
      <c r="G24" s="15">
        <v>12</v>
      </c>
      <c r="H24" s="15">
        <v>0</v>
      </c>
      <c r="I24" s="16">
        <v>3.7919463999999996</v>
      </c>
      <c r="J24" s="13" t="s">
        <v>113</v>
      </c>
      <c r="K24" s="15"/>
    </row>
    <row r="25" spans="1:11" ht="15.75" customHeight="1">
      <c r="A25" s="13">
        <v>13210</v>
      </c>
      <c r="B25" s="14" t="s">
        <v>114</v>
      </c>
      <c r="C25" s="30">
        <v>683.45</v>
      </c>
      <c r="D25" s="32">
        <f t="shared" si="0"/>
        <v>0</v>
      </c>
      <c r="E25" s="22">
        <f t="shared" si="1"/>
        <v>0</v>
      </c>
      <c r="F25" s="15">
        <v>1</v>
      </c>
      <c r="G25" s="15">
        <v>1</v>
      </c>
      <c r="H25" s="15">
        <v>1</v>
      </c>
      <c r="I25" s="16">
        <v>6.862982059999999</v>
      </c>
      <c r="J25" s="13" t="s">
        <v>115</v>
      </c>
      <c r="K25" s="15"/>
    </row>
    <row r="26" spans="1:11" ht="15.75" customHeight="1">
      <c r="A26" s="13">
        <v>13211</v>
      </c>
      <c r="B26" s="14" t="s">
        <v>116</v>
      </c>
      <c r="C26" s="30">
        <v>892.96</v>
      </c>
      <c r="D26" s="32">
        <f t="shared" si="0"/>
        <v>0</v>
      </c>
      <c r="E26" s="22">
        <f t="shared" si="1"/>
        <v>0</v>
      </c>
      <c r="F26" s="15">
        <v>1</v>
      </c>
      <c r="G26" s="15">
        <v>1</v>
      </c>
      <c r="H26" s="15">
        <v>1</v>
      </c>
      <c r="I26" s="16">
        <v>8.968394159999999</v>
      </c>
      <c r="J26" s="13" t="s">
        <v>117</v>
      </c>
      <c r="K26" s="15"/>
    </row>
    <row r="27" spans="1:11" ht="15.75" customHeight="1">
      <c r="A27" s="13">
        <v>13212</v>
      </c>
      <c r="B27" s="14" t="s">
        <v>118</v>
      </c>
      <c r="C27" s="30">
        <v>1689</v>
      </c>
      <c r="D27" s="32">
        <f t="shared" si="0"/>
        <v>0</v>
      </c>
      <c r="E27" s="22">
        <f t="shared" si="1"/>
        <v>0</v>
      </c>
      <c r="F27" s="15">
        <v>1</v>
      </c>
      <c r="G27" s="15">
        <v>1</v>
      </c>
      <c r="H27" s="15">
        <v>1</v>
      </c>
      <c r="I27" s="16">
        <v>15.679257439999999</v>
      </c>
      <c r="J27" s="13" t="s">
        <v>119</v>
      </c>
      <c r="K27" s="15"/>
    </row>
    <row r="28" spans="1:11" ht="15.75" customHeight="1">
      <c r="A28" s="13">
        <v>13224</v>
      </c>
      <c r="B28" s="14" t="s">
        <v>120</v>
      </c>
      <c r="C28" s="30">
        <v>39.59</v>
      </c>
      <c r="D28" s="32">
        <f t="shared" si="0"/>
        <v>0</v>
      </c>
      <c r="E28" s="22">
        <f t="shared" si="1"/>
        <v>0</v>
      </c>
      <c r="F28" s="15">
        <v>10</v>
      </c>
      <c r="G28" s="15">
        <v>100</v>
      </c>
      <c r="H28" s="15">
        <v>4000</v>
      </c>
      <c r="I28" s="16">
        <v>0.40344546</v>
      </c>
      <c r="J28" s="13" t="s">
        <v>121</v>
      </c>
      <c r="K28" s="15"/>
    </row>
    <row r="29" spans="1:11" ht="15.75" customHeight="1">
      <c r="A29" s="13">
        <v>13225</v>
      </c>
      <c r="B29" s="14" t="s">
        <v>122</v>
      </c>
      <c r="C29" s="30">
        <v>59.82</v>
      </c>
      <c r="D29" s="32">
        <f t="shared" si="0"/>
        <v>0</v>
      </c>
      <c r="E29" s="22">
        <f t="shared" si="1"/>
        <v>0</v>
      </c>
      <c r="F29" s="15">
        <v>10</v>
      </c>
      <c r="G29" s="15">
        <v>80</v>
      </c>
      <c r="H29" s="15">
        <v>3200</v>
      </c>
      <c r="I29" s="16">
        <v>0.6812275799999999</v>
      </c>
      <c r="J29" s="13" t="s">
        <v>123</v>
      </c>
      <c r="K29" s="15"/>
    </row>
    <row r="30" spans="1:11" ht="15.75" customHeight="1">
      <c r="A30" s="13">
        <v>13226</v>
      </c>
      <c r="B30" s="14" t="s">
        <v>124</v>
      </c>
      <c r="C30" s="30">
        <v>87.99</v>
      </c>
      <c r="D30" s="32">
        <f t="shared" si="0"/>
        <v>0</v>
      </c>
      <c r="E30" s="22">
        <f t="shared" si="1"/>
        <v>0</v>
      </c>
      <c r="F30" s="15">
        <v>6</v>
      </c>
      <c r="G30" s="15">
        <v>36</v>
      </c>
      <c r="H30" s="15">
        <v>1440</v>
      </c>
      <c r="I30" s="16">
        <v>1.14860702</v>
      </c>
      <c r="J30" s="13" t="s">
        <v>125</v>
      </c>
      <c r="K30" s="15"/>
    </row>
    <row r="31" spans="1:11" ht="15.75" customHeight="1">
      <c r="A31" s="13">
        <v>13324</v>
      </c>
      <c r="B31" s="14" t="s">
        <v>20</v>
      </c>
      <c r="C31" s="30">
        <v>27.47</v>
      </c>
      <c r="D31" s="32">
        <f t="shared" si="0"/>
        <v>0</v>
      </c>
      <c r="E31" s="22">
        <f t="shared" si="1"/>
        <v>0</v>
      </c>
      <c r="F31" s="15">
        <v>10</v>
      </c>
      <c r="G31" s="15">
        <v>100</v>
      </c>
      <c r="H31" s="15">
        <v>0</v>
      </c>
      <c r="I31" s="16">
        <v>0.27998673999999996</v>
      </c>
      <c r="J31" s="13" t="s">
        <v>21</v>
      </c>
      <c r="K31" s="15"/>
    </row>
    <row r="32" spans="1:11" ht="15.75" customHeight="1">
      <c r="A32" s="13">
        <v>13325</v>
      </c>
      <c r="B32" s="14" t="s">
        <v>22</v>
      </c>
      <c r="C32" s="30">
        <v>38.38</v>
      </c>
      <c r="D32" s="32">
        <f t="shared" si="0"/>
        <v>0</v>
      </c>
      <c r="E32" s="22">
        <f t="shared" si="1"/>
        <v>0</v>
      </c>
      <c r="F32" s="15">
        <v>10</v>
      </c>
      <c r="G32" s="15">
        <v>100</v>
      </c>
      <c r="H32" s="15">
        <v>0</v>
      </c>
      <c r="I32" s="16">
        <v>0.39683159999999995</v>
      </c>
      <c r="J32" s="13" t="s">
        <v>23</v>
      </c>
      <c r="K32" s="15"/>
    </row>
    <row r="33" spans="1:11" ht="15.75" customHeight="1">
      <c r="A33" s="13">
        <v>13334</v>
      </c>
      <c r="B33" s="14" t="s">
        <v>155</v>
      </c>
      <c r="C33" s="30">
        <v>36.89</v>
      </c>
      <c r="D33" s="32">
        <f t="shared" si="0"/>
        <v>0</v>
      </c>
      <c r="E33" s="22">
        <f t="shared" si="1"/>
        <v>0</v>
      </c>
      <c r="F33" s="15">
        <v>10</v>
      </c>
      <c r="G33" s="15">
        <v>100</v>
      </c>
      <c r="H33" s="15">
        <v>0</v>
      </c>
      <c r="I33" s="16">
        <v>0.27998673999999996</v>
      </c>
      <c r="J33" s="13" t="s">
        <v>24</v>
      </c>
      <c r="K33" s="15"/>
    </row>
    <row r="34" spans="1:11" ht="15.75" customHeight="1">
      <c r="A34" s="13">
        <v>13335</v>
      </c>
      <c r="B34" s="14" t="s">
        <v>156</v>
      </c>
      <c r="C34" s="30">
        <v>46.46</v>
      </c>
      <c r="D34" s="32">
        <f t="shared" si="0"/>
        <v>0</v>
      </c>
      <c r="E34" s="22">
        <f t="shared" si="1"/>
        <v>0</v>
      </c>
      <c r="F34" s="15">
        <v>10</v>
      </c>
      <c r="G34" s="15">
        <v>100</v>
      </c>
      <c r="H34" s="15">
        <v>0</v>
      </c>
      <c r="I34" s="16">
        <v>0.39683159999999995</v>
      </c>
      <c r="J34" s="13" t="s">
        <v>25</v>
      </c>
      <c r="K34" s="15"/>
    </row>
    <row r="35" spans="1:11" ht="15.75" customHeight="1">
      <c r="A35" s="13">
        <v>13344</v>
      </c>
      <c r="B35" s="14" t="s">
        <v>187</v>
      </c>
      <c r="C35" s="30">
        <v>36.89</v>
      </c>
      <c r="D35" s="32">
        <f t="shared" si="0"/>
        <v>0</v>
      </c>
      <c r="E35" s="22">
        <f t="shared" si="1"/>
        <v>0</v>
      </c>
      <c r="F35" s="15">
        <v>10</v>
      </c>
      <c r="G35" s="15">
        <v>100</v>
      </c>
      <c r="H35" s="15">
        <v>0</v>
      </c>
      <c r="I35" s="16">
        <v>0.27998673999999996</v>
      </c>
      <c r="J35" s="13" t="s">
        <v>188</v>
      </c>
      <c r="K35" s="15"/>
    </row>
    <row r="36" spans="1:11" ht="15.75" customHeight="1">
      <c r="A36" s="13">
        <v>13354</v>
      </c>
      <c r="B36" s="14" t="s">
        <v>26</v>
      </c>
      <c r="C36" s="30">
        <v>25.15</v>
      </c>
      <c r="D36" s="32">
        <f t="shared" si="0"/>
        <v>0</v>
      </c>
      <c r="E36" s="22">
        <f t="shared" si="1"/>
        <v>0</v>
      </c>
      <c r="F36" s="15">
        <v>10</v>
      </c>
      <c r="G36" s="15">
        <v>100</v>
      </c>
      <c r="H36" s="15">
        <v>0</v>
      </c>
      <c r="I36" s="16">
        <v>0.27998673999999996</v>
      </c>
      <c r="J36" s="13" t="s">
        <v>27</v>
      </c>
      <c r="K36" s="15"/>
    </row>
    <row r="37" spans="1:11" ht="15.75" customHeight="1">
      <c r="A37" s="13">
        <v>13355</v>
      </c>
      <c r="B37" s="14" t="s">
        <v>28</v>
      </c>
      <c r="C37" s="30">
        <v>34.61</v>
      </c>
      <c r="D37" s="32">
        <f aca="true" t="shared" si="2" ref="D37:D68">$I$2</f>
        <v>0</v>
      </c>
      <c r="E37" s="22">
        <f aca="true" t="shared" si="3" ref="E37:E68">C37*D37</f>
        <v>0</v>
      </c>
      <c r="F37" s="15">
        <v>10</v>
      </c>
      <c r="G37" s="15">
        <v>100</v>
      </c>
      <c r="H37" s="15">
        <v>0</v>
      </c>
      <c r="I37" s="16">
        <v>0.39683159999999995</v>
      </c>
      <c r="J37" s="13" t="s">
        <v>29</v>
      </c>
      <c r="K37" s="15"/>
    </row>
    <row r="38" spans="1:11" ht="15.75" customHeight="1">
      <c r="A38" s="13">
        <v>13356</v>
      </c>
      <c r="B38" s="14" t="s">
        <v>30</v>
      </c>
      <c r="C38" s="30">
        <v>59.74</v>
      </c>
      <c r="D38" s="32">
        <f t="shared" si="2"/>
        <v>0</v>
      </c>
      <c r="E38" s="22">
        <f t="shared" si="3"/>
        <v>0</v>
      </c>
      <c r="F38" s="15">
        <v>6</v>
      </c>
      <c r="G38" s="15">
        <v>60</v>
      </c>
      <c r="H38" s="15">
        <v>0</v>
      </c>
      <c r="I38" s="16">
        <v>0.7098876399999999</v>
      </c>
      <c r="J38" s="13" t="s">
        <v>31</v>
      </c>
      <c r="K38" s="15"/>
    </row>
    <row r="39" spans="1:11" ht="15.75" customHeight="1">
      <c r="A39" s="13">
        <v>13364</v>
      </c>
      <c r="B39" s="14" t="s">
        <v>32</v>
      </c>
      <c r="C39" s="30">
        <v>25.15</v>
      </c>
      <c r="D39" s="32">
        <f t="shared" si="2"/>
        <v>0</v>
      </c>
      <c r="E39" s="22">
        <f t="shared" si="3"/>
        <v>0</v>
      </c>
      <c r="F39" s="15">
        <v>10</v>
      </c>
      <c r="G39" s="15">
        <v>100</v>
      </c>
      <c r="H39" s="15">
        <v>0</v>
      </c>
      <c r="I39" s="16">
        <v>0.27998673999999996</v>
      </c>
      <c r="J39" s="13" t="s">
        <v>33</v>
      </c>
      <c r="K39" s="15"/>
    </row>
    <row r="40" spans="1:11" ht="15.75" customHeight="1">
      <c r="A40" s="13">
        <v>13365</v>
      </c>
      <c r="B40" s="14" t="s">
        <v>34</v>
      </c>
      <c r="C40" s="30">
        <v>34.61</v>
      </c>
      <c r="D40" s="32">
        <f t="shared" si="2"/>
        <v>0</v>
      </c>
      <c r="E40" s="22">
        <f t="shared" si="3"/>
        <v>0</v>
      </c>
      <c r="F40" s="15">
        <v>10</v>
      </c>
      <c r="G40" s="15">
        <v>100</v>
      </c>
      <c r="H40" s="15">
        <v>0</v>
      </c>
      <c r="I40" s="16">
        <v>0.39683159999999995</v>
      </c>
      <c r="J40" s="13" t="s">
        <v>35</v>
      </c>
      <c r="K40" s="15"/>
    </row>
    <row r="41" spans="1:11" ht="15.75" customHeight="1">
      <c r="A41" s="13">
        <v>13366</v>
      </c>
      <c r="B41" s="14" t="s">
        <v>36</v>
      </c>
      <c r="C41" s="30">
        <v>59.74</v>
      </c>
      <c r="D41" s="32">
        <f t="shared" si="2"/>
        <v>0</v>
      </c>
      <c r="E41" s="22">
        <f t="shared" si="3"/>
        <v>0</v>
      </c>
      <c r="F41" s="15">
        <v>6</v>
      </c>
      <c r="G41" s="15">
        <v>60</v>
      </c>
      <c r="H41" s="15">
        <v>0</v>
      </c>
      <c r="I41" s="16">
        <v>0.7098876399999999</v>
      </c>
      <c r="J41" s="13" t="s">
        <v>37</v>
      </c>
      <c r="K41" s="15"/>
    </row>
    <row r="42" spans="1:11" ht="15.75" customHeight="1">
      <c r="A42" s="13">
        <v>13374</v>
      </c>
      <c r="B42" s="14" t="s">
        <v>38</v>
      </c>
      <c r="C42" s="30">
        <v>28.68</v>
      </c>
      <c r="D42" s="32">
        <f t="shared" si="2"/>
        <v>0</v>
      </c>
      <c r="E42" s="22">
        <f t="shared" si="3"/>
        <v>0</v>
      </c>
      <c r="F42" s="15">
        <v>10</v>
      </c>
      <c r="G42" s="15">
        <v>100</v>
      </c>
      <c r="H42" s="15">
        <v>0</v>
      </c>
      <c r="I42" s="16">
        <v>0.27998673999999996</v>
      </c>
      <c r="J42" s="13" t="s">
        <v>39</v>
      </c>
      <c r="K42" s="15"/>
    </row>
    <row r="43" spans="1:11" ht="15.75" customHeight="1">
      <c r="A43" s="13">
        <v>13375</v>
      </c>
      <c r="B43" s="14" t="s">
        <v>40</v>
      </c>
      <c r="C43" s="30">
        <v>38.98</v>
      </c>
      <c r="D43" s="32">
        <f t="shared" si="2"/>
        <v>0</v>
      </c>
      <c r="E43" s="22">
        <f t="shared" si="3"/>
        <v>0</v>
      </c>
      <c r="F43" s="15">
        <v>10</v>
      </c>
      <c r="G43" s="15">
        <v>100</v>
      </c>
      <c r="H43" s="15">
        <v>0</v>
      </c>
      <c r="I43" s="16">
        <v>0.39683159999999995</v>
      </c>
      <c r="J43" s="13" t="s">
        <v>41</v>
      </c>
      <c r="K43" s="15"/>
    </row>
    <row r="44" spans="1:11" ht="15.75" customHeight="1">
      <c r="A44" s="13">
        <v>13376</v>
      </c>
      <c r="B44" s="14" t="s">
        <v>42</v>
      </c>
      <c r="C44" s="30">
        <v>66.62</v>
      </c>
      <c r="D44" s="32">
        <f t="shared" si="2"/>
        <v>0</v>
      </c>
      <c r="E44" s="22">
        <f t="shared" si="3"/>
        <v>0</v>
      </c>
      <c r="F44" s="15">
        <v>6</v>
      </c>
      <c r="G44" s="15">
        <v>60</v>
      </c>
      <c r="H44" s="15">
        <v>0</v>
      </c>
      <c r="I44" s="16">
        <v>0.7098876399999999</v>
      </c>
      <c r="J44" s="13" t="s">
        <v>43</v>
      </c>
      <c r="K44" s="15"/>
    </row>
    <row r="45" spans="1:11" ht="15.75" customHeight="1">
      <c r="A45" s="13">
        <v>13384</v>
      </c>
      <c r="B45" s="14" t="s">
        <v>44</v>
      </c>
      <c r="C45" s="30">
        <v>28.68</v>
      </c>
      <c r="D45" s="32">
        <f t="shared" si="2"/>
        <v>0</v>
      </c>
      <c r="E45" s="22">
        <f t="shared" si="3"/>
        <v>0</v>
      </c>
      <c r="F45" s="15">
        <v>10</v>
      </c>
      <c r="G45" s="15">
        <v>100</v>
      </c>
      <c r="H45" s="15">
        <v>0</v>
      </c>
      <c r="I45" s="16">
        <v>0.27998673999999996</v>
      </c>
      <c r="J45" s="13" t="s">
        <v>45</v>
      </c>
      <c r="K45" s="15"/>
    </row>
    <row r="46" spans="1:11" ht="15.75" customHeight="1">
      <c r="A46" s="13">
        <v>13385</v>
      </c>
      <c r="B46" s="14" t="s">
        <v>46</v>
      </c>
      <c r="C46" s="30">
        <v>38.98</v>
      </c>
      <c r="D46" s="32">
        <f t="shared" si="2"/>
        <v>0</v>
      </c>
      <c r="E46" s="22">
        <f t="shared" si="3"/>
        <v>0</v>
      </c>
      <c r="F46" s="15">
        <v>10</v>
      </c>
      <c r="G46" s="15">
        <v>100</v>
      </c>
      <c r="H46" s="15">
        <v>0</v>
      </c>
      <c r="I46" s="16">
        <v>0.3086468</v>
      </c>
      <c r="J46" s="13" t="s">
        <v>47</v>
      </c>
      <c r="K46" s="15"/>
    </row>
    <row r="47" spans="1:11" ht="15.75" customHeight="1">
      <c r="A47" s="13">
        <v>13386</v>
      </c>
      <c r="B47" s="14" t="s">
        <v>48</v>
      </c>
      <c r="C47" s="30">
        <v>66.62</v>
      </c>
      <c r="D47" s="32">
        <f t="shared" si="2"/>
        <v>0</v>
      </c>
      <c r="E47" s="22">
        <f t="shared" si="3"/>
        <v>0</v>
      </c>
      <c r="F47" s="15">
        <v>5</v>
      </c>
      <c r="G47" s="15">
        <v>100</v>
      </c>
      <c r="H47" s="15">
        <v>0</v>
      </c>
      <c r="I47" s="16">
        <v>0.7098876399999999</v>
      </c>
      <c r="J47" s="13" t="s">
        <v>49</v>
      </c>
      <c r="K47" s="15"/>
    </row>
    <row r="48" spans="1:11" ht="15.75" customHeight="1">
      <c r="A48" s="13">
        <v>13454</v>
      </c>
      <c r="B48" s="14" t="s">
        <v>50</v>
      </c>
      <c r="C48" s="30">
        <v>25.15</v>
      </c>
      <c r="D48" s="32">
        <f t="shared" si="2"/>
        <v>0</v>
      </c>
      <c r="E48" s="22">
        <f t="shared" si="3"/>
        <v>0</v>
      </c>
      <c r="F48" s="15">
        <v>10</v>
      </c>
      <c r="G48" s="15">
        <v>100</v>
      </c>
      <c r="H48" s="15">
        <v>0</v>
      </c>
      <c r="I48" s="16">
        <v>0.27998673999999996</v>
      </c>
      <c r="J48" s="13" t="s">
        <v>51</v>
      </c>
      <c r="K48" s="15"/>
    </row>
    <row r="49" spans="1:11" ht="15.75" customHeight="1">
      <c r="A49" s="13">
        <v>13455</v>
      </c>
      <c r="B49" s="14" t="s">
        <v>52</v>
      </c>
      <c r="C49" s="30">
        <v>34.61</v>
      </c>
      <c r="D49" s="32">
        <f t="shared" si="2"/>
        <v>0</v>
      </c>
      <c r="E49" s="22">
        <f t="shared" si="3"/>
        <v>0</v>
      </c>
      <c r="F49" s="15">
        <v>10</v>
      </c>
      <c r="G49" s="15">
        <v>100</v>
      </c>
      <c r="H49" s="15">
        <v>0</v>
      </c>
      <c r="I49" s="16">
        <v>0.39683159999999995</v>
      </c>
      <c r="J49" s="13" t="s">
        <v>53</v>
      </c>
      <c r="K49" s="15"/>
    </row>
    <row r="50" spans="1:11" ht="15.75" customHeight="1">
      <c r="A50" s="13">
        <v>13456</v>
      </c>
      <c r="B50" s="14" t="s">
        <v>54</v>
      </c>
      <c r="C50" s="30">
        <v>59.74</v>
      </c>
      <c r="D50" s="32">
        <f t="shared" si="2"/>
        <v>0</v>
      </c>
      <c r="E50" s="22">
        <f t="shared" si="3"/>
        <v>0</v>
      </c>
      <c r="F50" s="15">
        <v>6</v>
      </c>
      <c r="G50" s="15">
        <v>60</v>
      </c>
      <c r="H50" s="15">
        <v>0</v>
      </c>
      <c r="I50" s="16">
        <v>0.7098876399999999</v>
      </c>
      <c r="J50" s="13" t="s">
        <v>55</v>
      </c>
      <c r="K50" s="15"/>
    </row>
    <row r="51" spans="1:11" ht="15.75" customHeight="1">
      <c r="A51" s="13">
        <v>13464</v>
      </c>
      <c r="B51" s="14" t="s">
        <v>56</v>
      </c>
      <c r="C51" s="30">
        <v>25.15</v>
      </c>
      <c r="D51" s="32">
        <f t="shared" si="2"/>
        <v>0</v>
      </c>
      <c r="E51" s="22">
        <f t="shared" si="3"/>
        <v>0</v>
      </c>
      <c r="F51" s="15">
        <v>10</v>
      </c>
      <c r="G51" s="15">
        <v>100</v>
      </c>
      <c r="H51" s="15">
        <v>0</v>
      </c>
      <c r="I51" s="16">
        <v>0.27998673999999996</v>
      </c>
      <c r="J51" s="13" t="s">
        <v>57</v>
      </c>
      <c r="K51" s="15"/>
    </row>
    <row r="52" spans="1:11" ht="15.75" customHeight="1">
      <c r="A52" s="13">
        <v>13465</v>
      </c>
      <c r="B52" s="14" t="s">
        <v>58</v>
      </c>
      <c r="C52" s="30">
        <v>34.61</v>
      </c>
      <c r="D52" s="32">
        <f t="shared" si="2"/>
        <v>0</v>
      </c>
      <c r="E52" s="22">
        <f t="shared" si="3"/>
        <v>0</v>
      </c>
      <c r="F52" s="15">
        <v>10</v>
      </c>
      <c r="G52" s="15">
        <v>100</v>
      </c>
      <c r="H52" s="15">
        <v>0</v>
      </c>
      <c r="I52" s="16">
        <v>0.39683159999999995</v>
      </c>
      <c r="J52" s="13" t="s">
        <v>59</v>
      </c>
      <c r="K52" s="15"/>
    </row>
    <row r="53" spans="1:11" ht="15.75" customHeight="1">
      <c r="A53" s="13">
        <v>13466</v>
      </c>
      <c r="B53" s="14" t="s">
        <v>60</v>
      </c>
      <c r="C53" s="30">
        <v>59.74</v>
      </c>
      <c r="D53" s="32">
        <f t="shared" si="2"/>
        <v>0</v>
      </c>
      <c r="E53" s="22">
        <f t="shared" si="3"/>
        <v>0</v>
      </c>
      <c r="F53" s="15">
        <v>6</v>
      </c>
      <c r="G53" s="15">
        <v>60</v>
      </c>
      <c r="H53" s="15">
        <v>0</v>
      </c>
      <c r="I53" s="16">
        <v>0.7098876399999999</v>
      </c>
      <c r="J53" s="13" t="s">
        <v>61</v>
      </c>
      <c r="K53" s="15"/>
    </row>
    <row r="54" spans="1:11" ht="15.75" customHeight="1">
      <c r="A54" s="13">
        <v>13474</v>
      </c>
      <c r="B54" s="14" t="s">
        <v>62</v>
      </c>
      <c r="C54" s="30">
        <v>28.68</v>
      </c>
      <c r="D54" s="32">
        <f t="shared" si="2"/>
        <v>0</v>
      </c>
      <c r="E54" s="22">
        <f t="shared" si="3"/>
        <v>0</v>
      </c>
      <c r="F54" s="15">
        <v>10</v>
      </c>
      <c r="G54" s="15">
        <v>100</v>
      </c>
      <c r="H54" s="15">
        <v>0</v>
      </c>
      <c r="I54" s="16">
        <v>0.00220462</v>
      </c>
      <c r="J54" s="13" t="s">
        <v>63</v>
      </c>
      <c r="K54" s="15"/>
    </row>
    <row r="55" spans="1:11" ht="15.75" customHeight="1">
      <c r="A55" s="13">
        <v>13475</v>
      </c>
      <c r="B55" s="14" t="s">
        <v>64</v>
      </c>
      <c r="C55" s="30">
        <v>38.98</v>
      </c>
      <c r="D55" s="32">
        <f t="shared" si="2"/>
        <v>0</v>
      </c>
      <c r="E55" s="22">
        <f t="shared" si="3"/>
        <v>0</v>
      </c>
      <c r="F55" s="15">
        <v>10</v>
      </c>
      <c r="G55" s="15">
        <v>100</v>
      </c>
      <c r="H55" s="15">
        <v>0</v>
      </c>
      <c r="I55" s="16">
        <v>0.00220462</v>
      </c>
      <c r="J55" s="13" t="s">
        <v>65</v>
      </c>
      <c r="K55" s="15"/>
    </row>
    <row r="56" spans="1:11" ht="15.75" customHeight="1">
      <c r="A56" s="13">
        <v>13476</v>
      </c>
      <c r="B56" s="14" t="s">
        <v>66</v>
      </c>
      <c r="C56" s="30">
        <v>66.62</v>
      </c>
      <c r="D56" s="32">
        <f t="shared" si="2"/>
        <v>0</v>
      </c>
      <c r="E56" s="22">
        <f t="shared" si="3"/>
        <v>0</v>
      </c>
      <c r="F56" s="15">
        <v>5</v>
      </c>
      <c r="G56" s="15">
        <v>100</v>
      </c>
      <c r="H56" s="15">
        <v>0</v>
      </c>
      <c r="I56" s="16">
        <v>0.00220462</v>
      </c>
      <c r="J56" s="13" t="s">
        <v>67</v>
      </c>
      <c r="K56" s="15"/>
    </row>
    <row r="57" spans="1:11" ht="15.75" customHeight="1">
      <c r="A57" s="13">
        <v>13484</v>
      </c>
      <c r="B57" s="14" t="s">
        <v>68</v>
      </c>
      <c r="C57" s="30">
        <v>28.68</v>
      </c>
      <c r="D57" s="32">
        <f t="shared" si="2"/>
        <v>0</v>
      </c>
      <c r="E57" s="22">
        <f t="shared" si="3"/>
        <v>0</v>
      </c>
      <c r="F57" s="15">
        <v>10</v>
      </c>
      <c r="G57" s="15">
        <v>100</v>
      </c>
      <c r="H57" s="15">
        <v>0</v>
      </c>
      <c r="I57" s="16">
        <v>0.29321446</v>
      </c>
      <c r="J57" s="13" t="s">
        <v>69</v>
      </c>
      <c r="K57" s="15"/>
    </row>
    <row r="58" spans="1:11" ht="15.75" customHeight="1">
      <c r="A58" s="13">
        <v>13485</v>
      </c>
      <c r="B58" s="14" t="s">
        <v>70</v>
      </c>
      <c r="C58" s="30">
        <v>38.98</v>
      </c>
      <c r="D58" s="32">
        <f t="shared" si="2"/>
        <v>0</v>
      </c>
      <c r="E58" s="22">
        <f t="shared" si="3"/>
        <v>0</v>
      </c>
      <c r="F58" s="15">
        <v>10</v>
      </c>
      <c r="G58" s="15">
        <v>100</v>
      </c>
      <c r="H58" s="15">
        <v>0</v>
      </c>
      <c r="I58" s="16">
        <v>0.39683159999999995</v>
      </c>
      <c r="J58" s="13" t="s">
        <v>71</v>
      </c>
      <c r="K58" s="15"/>
    </row>
    <row r="59" spans="1:11" ht="15.75" customHeight="1">
      <c r="A59" s="13">
        <v>13486</v>
      </c>
      <c r="B59" s="14" t="s">
        <v>72</v>
      </c>
      <c r="C59" s="30">
        <v>66.62</v>
      </c>
      <c r="D59" s="32">
        <f t="shared" si="2"/>
        <v>0</v>
      </c>
      <c r="E59" s="22">
        <f t="shared" si="3"/>
        <v>0</v>
      </c>
      <c r="F59" s="15">
        <v>5</v>
      </c>
      <c r="G59" s="15">
        <v>100</v>
      </c>
      <c r="H59" s="15">
        <v>0</v>
      </c>
      <c r="I59" s="16">
        <v>0.7098876399999999</v>
      </c>
      <c r="J59" s="13" t="s">
        <v>73</v>
      </c>
      <c r="K59" s="15"/>
    </row>
    <row r="60" spans="1:10" ht="15.75" customHeight="1">
      <c r="A60" s="13">
        <v>13514</v>
      </c>
      <c r="B60" s="14" t="s">
        <v>149</v>
      </c>
      <c r="C60" s="30">
        <v>48.72</v>
      </c>
      <c r="D60" s="32">
        <f t="shared" si="2"/>
        <v>0</v>
      </c>
      <c r="E60" s="22">
        <f t="shared" si="3"/>
        <v>0</v>
      </c>
      <c r="F60" s="15">
        <v>10</v>
      </c>
      <c r="G60" s="15">
        <v>50</v>
      </c>
      <c r="H60" s="15">
        <v>1000</v>
      </c>
      <c r="I60" s="16">
        <v>0.46958405999999997</v>
      </c>
      <c r="J60" s="13" t="s">
        <v>126</v>
      </c>
    </row>
    <row r="61" spans="1:10" ht="15.75" customHeight="1">
      <c r="A61" s="13">
        <v>13515</v>
      </c>
      <c r="B61" s="14" t="s">
        <v>150</v>
      </c>
      <c r="C61" s="30">
        <v>81.35</v>
      </c>
      <c r="D61" s="32">
        <f t="shared" si="2"/>
        <v>0</v>
      </c>
      <c r="E61" s="22">
        <f t="shared" si="3"/>
        <v>0</v>
      </c>
      <c r="F61" s="15">
        <v>10</v>
      </c>
      <c r="G61" s="15">
        <v>30</v>
      </c>
      <c r="H61" s="15">
        <v>600</v>
      </c>
      <c r="I61" s="16">
        <v>0.8002770599999999</v>
      </c>
      <c r="J61" s="13" t="s">
        <v>127</v>
      </c>
    </row>
    <row r="62" spans="1:10" ht="15.75" customHeight="1">
      <c r="A62" s="13">
        <v>13516</v>
      </c>
      <c r="B62" s="14" t="s">
        <v>151</v>
      </c>
      <c r="C62" s="30">
        <v>110.97</v>
      </c>
      <c r="D62" s="32">
        <f t="shared" si="2"/>
        <v>0</v>
      </c>
      <c r="E62" s="22">
        <f t="shared" si="3"/>
        <v>0</v>
      </c>
      <c r="F62" s="15">
        <v>5</v>
      </c>
      <c r="G62" s="15">
        <v>20</v>
      </c>
      <c r="H62" s="15">
        <v>400</v>
      </c>
      <c r="I62" s="16">
        <v>1.1794717</v>
      </c>
      <c r="J62" s="13" t="s">
        <v>128</v>
      </c>
    </row>
    <row r="63" spans="1:10" ht="15.75" customHeight="1">
      <c r="A63" s="13">
        <v>13517</v>
      </c>
      <c r="B63" s="14" t="s">
        <v>152</v>
      </c>
      <c r="C63" s="30">
        <v>183.92</v>
      </c>
      <c r="D63" s="32">
        <f t="shared" si="2"/>
        <v>0</v>
      </c>
      <c r="E63" s="22">
        <f t="shared" si="3"/>
        <v>0</v>
      </c>
      <c r="F63" s="15">
        <v>4</v>
      </c>
      <c r="G63" s="15">
        <v>12</v>
      </c>
      <c r="H63" s="15">
        <v>240</v>
      </c>
      <c r="I63" s="16">
        <v>1.6997620199999999</v>
      </c>
      <c r="J63" s="13" t="s">
        <v>129</v>
      </c>
    </row>
    <row r="64" spans="1:10" ht="15.75" customHeight="1">
      <c r="A64" s="13">
        <v>13518</v>
      </c>
      <c r="B64" s="14" t="s">
        <v>153</v>
      </c>
      <c r="C64" s="30">
        <v>274.38</v>
      </c>
      <c r="D64" s="32">
        <f t="shared" si="2"/>
        <v>0</v>
      </c>
      <c r="E64" s="22">
        <f t="shared" si="3"/>
        <v>0</v>
      </c>
      <c r="F64" s="15">
        <v>3</v>
      </c>
      <c r="G64" s="15">
        <v>6</v>
      </c>
      <c r="H64" s="15">
        <v>120</v>
      </c>
      <c r="I64" s="16">
        <v>2.66979482</v>
      </c>
      <c r="J64" s="13" t="s">
        <v>130</v>
      </c>
    </row>
    <row r="65" spans="1:10" ht="15.75" customHeight="1">
      <c r="A65" s="13">
        <v>13519</v>
      </c>
      <c r="B65" s="14" t="s">
        <v>154</v>
      </c>
      <c r="C65" s="30">
        <v>381.25</v>
      </c>
      <c r="D65" s="32">
        <f t="shared" si="2"/>
        <v>0</v>
      </c>
      <c r="E65" s="22">
        <f t="shared" si="3"/>
        <v>0</v>
      </c>
      <c r="F65" s="15">
        <v>2</v>
      </c>
      <c r="G65" s="15">
        <v>6</v>
      </c>
      <c r="H65" s="15">
        <v>120</v>
      </c>
      <c r="I65" s="16">
        <v>3.7809233</v>
      </c>
      <c r="J65" s="13" t="s">
        <v>131</v>
      </c>
    </row>
    <row r="66" spans="1:10" ht="15.75" customHeight="1">
      <c r="A66" s="13">
        <v>13520</v>
      </c>
      <c r="B66" s="14" t="s">
        <v>157</v>
      </c>
      <c r="C66" s="30">
        <v>989.83</v>
      </c>
      <c r="D66" s="32">
        <f t="shared" si="2"/>
        <v>0</v>
      </c>
      <c r="E66" s="22">
        <f t="shared" si="3"/>
        <v>0</v>
      </c>
      <c r="F66" s="15">
        <v>1</v>
      </c>
      <c r="G66" s="15">
        <v>4</v>
      </c>
      <c r="H66" s="15">
        <v>80</v>
      </c>
      <c r="I66" s="16">
        <v>7.921199659999999</v>
      </c>
      <c r="J66" s="13" t="s">
        <v>158</v>
      </c>
    </row>
    <row r="67" spans="1:10" ht="15.75" customHeight="1">
      <c r="A67" s="13">
        <v>13521</v>
      </c>
      <c r="B67" s="14" t="s">
        <v>159</v>
      </c>
      <c r="C67" s="30">
        <v>1427.52</v>
      </c>
      <c r="D67" s="32">
        <f t="shared" si="2"/>
        <v>0</v>
      </c>
      <c r="E67" s="22">
        <f t="shared" si="3"/>
        <v>0</v>
      </c>
      <c r="F67" s="15">
        <v>1</v>
      </c>
      <c r="G67" s="15">
        <v>3</v>
      </c>
      <c r="H67" s="15">
        <v>60</v>
      </c>
      <c r="I67" s="16">
        <v>10.202981359999999</v>
      </c>
      <c r="J67" s="13" t="s">
        <v>160</v>
      </c>
    </row>
    <row r="68" spans="1:10" ht="15.75" customHeight="1">
      <c r="A68" s="13">
        <v>13522</v>
      </c>
      <c r="B68" s="14" t="s">
        <v>161</v>
      </c>
      <c r="C68" s="30">
        <v>2525.07</v>
      </c>
      <c r="D68" s="32">
        <f t="shared" si="2"/>
        <v>0</v>
      </c>
      <c r="E68" s="22">
        <f t="shared" si="3"/>
        <v>0</v>
      </c>
      <c r="F68" s="15">
        <v>1</v>
      </c>
      <c r="G68" s="15">
        <v>2</v>
      </c>
      <c r="H68" s="15">
        <v>40</v>
      </c>
      <c r="I68" s="16">
        <v>18.1550457</v>
      </c>
      <c r="J68" s="13" t="s">
        <v>162</v>
      </c>
    </row>
    <row r="69" spans="1:10" ht="15.75" customHeight="1">
      <c r="A69" s="13">
        <v>13314</v>
      </c>
      <c r="B69" s="14" t="s">
        <v>232</v>
      </c>
      <c r="C69" s="30">
        <v>60.7</v>
      </c>
      <c r="D69" s="32">
        <f aca="true" t="shared" si="4" ref="D69:D100">$I$2</f>
        <v>0</v>
      </c>
      <c r="E69" s="22">
        <f aca="true" t="shared" si="5" ref="E69:E100">C69*D69</f>
        <v>0</v>
      </c>
      <c r="F69" s="15">
        <v>10</v>
      </c>
      <c r="G69" s="15">
        <v>50</v>
      </c>
      <c r="H69" s="15">
        <v>1000</v>
      </c>
      <c r="I69" s="16">
        <v>0.46958405999999997</v>
      </c>
      <c r="J69" s="13" t="s">
        <v>233</v>
      </c>
    </row>
    <row r="70" spans="1:10" ht="15.75" customHeight="1">
      <c r="A70" s="13">
        <v>13315</v>
      </c>
      <c r="B70" s="14" t="s">
        <v>234</v>
      </c>
      <c r="C70" s="30">
        <v>101.35</v>
      </c>
      <c r="D70" s="32">
        <f t="shared" si="4"/>
        <v>0</v>
      </c>
      <c r="E70" s="22">
        <f t="shared" si="5"/>
        <v>0</v>
      </c>
      <c r="F70" s="15">
        <v>10</v>
      </c>
      <c r="G70" s="15">
        <v>30</v>
      </c>
      <c r="H70" s="15">
        <v>600</v>
      </c>
      <c r="I70" s="16">
        <v>0.8002770599999999</v>
      </c>
      <c r="J70" s="13" t="s">
        <v>235</v>
      </c>
    </row>
    <row r="71" spans="1:10" ht="15.75" customHeight="1">
      <c r="A71" s="13">
        <v>13316</v>
      </c>
      <c r="B71" s="14" t="s">
        <v>236</v>
      </c>
      <c r="C71" s="30">
        <v>138.25</v>
      </c>
      <c r="D71" s="32">
        <f t="shared" si="4"/>
        <v>0</v>
      </c>
      <c r="E71" s="22">
        <f t="shared" si="5"/>
        <v>0</v>
      </c>
      <c r="F71" s="15">
        <v>5</v>
      </c>
      <c r="G71" s="15">
        <v>20</v>
      </c>
      <c r="H71" s="15">
        <v>400</v>
      </c>
      <c r="I71" s="16">
        <v>1.1794717</v>
      </c>
      <c r="J71" s="13" t="s">
        <v>237</v>
      </c>
    </row>
    <row r="72" spans="1:11" ht="15.75" customHeight="1">
      <c r="A72" s="13">
        <v>13554</v>
      </c>
      <c r="B72" s="14" t="s">
        <v>10</v>
      </c>
      <c r="C72" s="30">
        <v>45.31</v>
      </c>
      <c r="D72" s="32">
        <f t="shared" si="4"/>
        <v>0</v>
      </c>
      <c r="E72" s="24">
        <f t="shared" si="5"/>
        <v>0</v>
      </c>
      <c r="F72" s="15">
        <v>10</v>
      </c>
      <c r="G72" s="15">
        <v>100</v>
      </c>
      <c r="H72" s="15">
        <v>0</v>
      </c>
      <c r="I72" s="16">
        <v>0.54895038</v>
      </c>
      <c r="J72" s="13" t="s">
        <v>11</v>
      </c>
      <c r="K72" s="15"/>
    </row>
    <row r="73" spans="1:11" ht="15.75" customHeight="1">
      <c r="A73" s="13">
        <v>13555</v>
      </c>
      <c r="B73" s="14" t="s">
        <v>12</v>
      </c>
      <c r="C73" s="30">
        <v>72.07</v>
      </c>
      <c r="D73" s="32">
        <f t="shared" si="4"/>
        <v>0</v>
      </c>
      <c r="E73" s="24">
        <f t="shared" si="5"/>
        <v>0</v>
      </c>
      <c r="F73" s="15">
        <v>10</v>
      </c>
      <c r="G73" s="15">
        <v>100</v>
      </c>
      <c r="H73" s="15">
        <v>0</v>
      </c>
      <c r="I73" s="16">
        <v>0.39683159999999995</v>
      </c>
      <c r="J73" s="13" t="s">
        <v>13</v>
      </c>
      <c r="K73" s="15"/>
    </row>
    <row r="74" spans="1:11" ht="15.75" customHeight="1">
      <c r="A74" s="13">
        <v>13556</v>
      </c>
      <c r="B74" s="14" t="s">
        <v>14</v>
      </c>
      <c r="C74" s="30">
        <v>100.81</v>
      </c>
      <c r="D74" s="32">
        <f t="shared" si="4"/>
        <v>0</v>
      </c>
      <c r="E74" s="24">
        <f t="shared" si="5"/>
        <v>0</v>
      </c>
      <c r="F74" s="15">
        <v>10</v>
      </c>
      <c r="G74" s="15">
        <v>60</v>
      </c>
      <c r="H74" s="15">
        <v>0</v>
      </c>
      <c r="I74" s="16">
        <v>0.7098876399999999</v>
      </c>
      <c r="J74" s="13" t="s">
        <v>15</v>
      </c>
      <c r="K74" s="15"/>
    </row>
    <row r="75" spans="1:11" ht="15.75" customHeight="1">
      <c r="A75" s="13">
        <v>13564</v>
      </c>
      <c r="B75" s="14" t="s">
        <v>16</v>
      </c>
      <c r="C75" s="30">
        <v>48.82</v>
      </c>
      <c r="D75" s="32">
        <f t="shared" si="4"/>
        <v>0</v>
      </c>
      <c r="E75" s="24">
        <f t="shared" si="5"/>
        <v>0</v>
      </c>
      <c r="F75" s="15">
        <v>10</v>
      </c>
      <c r="G75" s="15">
        <v>100</v>
      </c>
      <c r="H75" s="15">
        <v>0</v>
      </c>
      <c r="I75" s="16">
        <v>0.27998673999999996</v>
      </c>
      <c r="J75" s="13" t="s">
        <v>17</v>
      </c>
      <c r="K75" s="15"/>
    </row>
    <row r="76" spans="1:11" ht="15.75" customHeight="1">
      <c r="A76" s="13">
        <v>13565</v>
      </c>
      <c r="B76" s="14" t="s">
        <v>18</v>
      </c>
      <c r="C76" s="30">
        <v>78.15</v>
      </c>
      <c r="D76" s="32">
        <f t="shared" si="4"/>
        <v>0</v>
      </c>
      <c r="E76" s="24">
        <f t="shared" si="5"/>
        <v>0</v>
      </c>
      <c r="F76" s="15">
        <v>10</v>
      </c>
      <c r="G76" s="15">
        <v>100</v>
      </c>
      <c r="H76" s="15">
        <v>0</v>
      </c>
      <c r="I76" s="16">
        <v>0.39683159999999995</v>
      </c>
      <c r="J76" s="13" t="s">
        <v>19</v>
      </c>
      <c r="K76" s="15"/>
    </row>
    <row r="77" spans="1:11" ht="15.75" customHeight="1">
      <c r="A77" s="1">
        <v>13574</v>
      </c>
      <c r="B77" s="14" t="s">
        <v>189</v>
      </c>
      <c r="C77" s="30">
        <v>52.62</v>
      </c>
      <c r="D77" s="32">
        <f t="shared" si="4"/>
        <v>0</v>
      </c>
      <c r="E77" s="24">
        <f t="shared" si="5"/>
        <v>0</v>
      </c>
      <c r="F77" s="15">
        <v>10</v>
      </c>
      <c r="G77" s="15">
        <v>100</v>
      </c>
      <c r="H77" s="15">
        <v>0</v>
      </c>
      <c r="I77" s="16">
        <v>0.46958405999999997</v>
      </c>
      <c r="J77" s="13" t="s">
        <v>190</v>
      </c>
      <c r="K77" s="15"/>
    </row>
    <row r="78" spans="1:11" ht="15.75" customHeight="1">
      <c r="A78" s="1">
        <v>13575</v>
      </c>
      <c r="B78" s="14" t="s">
        <v>191</v>
      </c>
      <c r="C78" s="30">
        <v>84.63</v>
      </c>
      <c r="D78" s="32">
        <f t="shared" si="4"/>
        <v>0</v>
      </c>
      <c r="E78" s="24">
        <f t="shared" si="5"/>
        <v>0</v>
      </c>
      <c r="F78" s="15">
        <v>10</v>
      </c>
      <c r="G78" s="15">
        <v>100</v>
      </c>
      <c r="H78" s="15">
        <v>0</v>
      </c>
      <c r="I78" s="16">
        <v>0.8002770599999999</v>
      </c>
      <c r="J78" s="13" t="s">
        <v>192</v>
      </c>
      <c r="K78" s="15"/>
    </row>
    <row r="79" spans="1:11" ht="15.75" customHeight="1">
      <c r="A79" s="1">
        <v>13576</v>
      </c>
      <c r="B79" s="14" t="s">
        <v>193</v>
      </c>
      <c r="C79" s="30">
        <v>124.49</v>
      </c>
      <c r="D79" s="32">
        <f t="shared" si="4"/>
        <v>0</v>
      </c>
      <c r="E79" s="24">
        <f t="shared" si="5"/>
        <v>0</v>
      </c>
      <c r="F79" s="15">
        <v>5</v>
      </c>
      <c r="G79" s="15">
        <v>50</v>
      </c>
      <c r="H79" s="15">
        <v>0</v>
      </c>
      <c r="I79" s="16">
        <v>1.1794717</v>
      </c>
      <c r="J79" s="13" t="s">
        <v>194</v>
      </c>
      <c r="K79" s="15"/>
    </row>
    <row r="80" spans="1:11" ht="15.75" customHeight="1">
      <c r="A80" s="1">
        <v>13584</v>
      </c>
      <c r="B80" s="14" t="s">
        <v>195</v>
      </c>
      <c r="C80" s="30">
        <v>52.62</v>
      </c>
      <c r="D80" s="32">
        <f t="shared" si="4"/>
        <v>0</v>
      </c>
      <c r="E80" s="24">
        <f t="shared" si="5"/>
        <v>0</v>
      </c>
      <c r="F80" s="15">
        <v>10</v>
      </c>
      <c r="G80" s="15">
        <v>100</v>
      </c>
      <c r="H80" s="15">
        <v>0</v>
      </c>
      <c r="I80" s="16">
        <v>0.46958405999999997</v>
      </c>
      <c r="J80" s="13" t="s">
        <v>196</v>
      </c>
      <c r="K80" s="15"/>
    </row>
    <row r="81" spans="1:11" ht="15.75" customHeight="1">
      <c r="A81" s="1">
        <v>13585</v>
      </c>
      <c r="B81" s="14" t="s">
        <v>197</v>
      </c>
      <c r="C81" s="30">
        <v>84.63</v>
      </c>
      <c r="D81" s="32">
        <f t="shared" si="4"/>
        <v>0</v>
      </c>
      <c r="E81" s="24">
        <f t="shared" si="5"/>
        <v>0</v>
      </c>
      <c r="F81" s="15">
        <v>10</v>
      </c>
      <c r="G81" s="15">
        <v>100</v>
      </c>
      <c r="H81" s="15">
        <v>0</v>
      </c>
      <c r="I81" s="16">
        <v>0.8002770599999999</v>
      </c>
      <c r="J81" s="13" t="s">
        <v>198</v>
      </c>
      <c r="K81" s="15"/>
    </row>
    <row r="82" spans="1:11" ht="15.75" customHeight="1">
      <c r="A82" s="1">
        <v>13586</v>
      </c>
      <c r="B82" s="14" t="s">
        <v>199</v>
      </c>
      <c r="C82" s="30">
        <v>124.49</v>
      </c>
      <c r="D82" s="32">
        <f t="shared" si="4"/>
        <v>0</v>
      </c>
      <c r="E82" s="24">
        <f t="shared" si="5"/>
        <v>0</v>
      </c>
      <c r="F82" s="15">
        <v>5</v>
      </c>
      <c r="G82" s="15">
        <v>50</v>
      </c>
      <c r="H82" s="15">
        <v>0</v>
      </c>
      <c r="I82" s="16">
        <v>1.1794717</v>
      </c>
      <c r="J82" s="13" t="s">
        <v>200</v>
      </c>
      <c r="K82" s="15"/>
    </row>
    <row r="83" spans="1:11" ht="15.75" customHeight="1">
      <c r="A83" s="1">
        <v>13604</v>
      </c>
      <c r="B83" s="14" t="s">
        <v>220</v>
      </c>
      <c r="C83" s="31">
        <v>49.17</v>
      </c>
      <c r="D83" s="32">
        <f t="shared" si="4"/>
        <v>0</v>
      </c>
      <c r="E83" s="26">
        <f t="shared" si="5"/>
        <v>0</v>
      </c>
      <c r="F83" s="15">
        <v>5</v>
      </c>
      <c r="G83" s="15">
        <v>50</v>
      </c>
      <c r="H83" s="15">
        <v>0</v>
      </c>
      <c r="I83" s="16">
        <v>0.43651476</v>
      </c>
      <c r="J83" s="13" t="s">
        <v>221</v>
      </c>
      <c r="K83" s="15"/>
    </row>
    <row r="84" spans="1:11" ht="15.75" customHeight="1">
      <c r="A84" s="1">
        <v>13605</v>
      </c>
      <c r="B84" s="14" t="s">
        <v>222</v>
      </c>
      <c r="C84" s="31">
        <v>82.1</v>
      </c>
      <c r="D84" s="32">
        <f t="shared" si="4"/>
        <v>0</v>
      </c>
      <c r="E84" s="26">
        <f t="shared" si="5"/>
        <v>0</v>
      </c>
      <c r="F84" s="15">
        <v>5</v>
      </c>
      <c r="G84" s="15">
        <v>30</v>
      </c>
      <c r="H84" s="15">
        <v>0</v>
      </c>
      <c r="I84" s="16">
        <v>0.75177542</v>
      </c>
      <c r="J84" s="13" t="s">
        <v>223</v>
      </c>
      <c r="K84" s="15"/>
    </row>
    <row r="85" spans="1:11" ht="15.75" customHeight="1">
      <c r="A85" s="1">
        <v>13606</v>
      </c>
      <c r="B85" s="14" t="s">
        <v>224</v>
      </c>
      <c r="C85" s="31">
        <v>111.99</v>
      </c>
      <c r="D85" s="32">
        <f t="shared" si="4"/>
        <v>0</v>
      </c>
      <c r="E85" s="26">
        <f t="shared" si="5"/>
        <v>0</v>
      </c>
      <c r="F85" s="15">
        <v>2</v>
      </c>
      <c r="G85" s="15">
        <v>20</v>
      </c>
      <c r="H85" s="15">
        <v>0</v>
      </c>
      <c r="I85" s="16">
        <v>1.15081164</v>
      </c>
      <c r="J85" s="13" t="s">
        <v>225</v>
      </c>
      <c r="K85" s="15"/>
    </row>
    <row r="86" spans="1:11" ht="15.75" customHeight="1">
      <c r="A86" s="1">
        <v>13607</v>
      </c>
      <c r="B86" s="14" t="s">
        <v>238</v>
      </c>
      <c r="C86" s="31">
        <v>188.3</v>
      </c>
      <c r="D86" s="32">
        <f t="shared" si="4"/>
        <v>0</v>
      </c>
      <c r="E86" s="26">
        <f t="shared" si="5"/>
        <v>0</v>
      </c>
      <c r="F86" s="15">
        <v>4</v>
      </c>
      <c r="G86" s="15">
        <v>12</v>
      </c>
      <c r="H86" s="15">
        <v>240</v>
      </c>
      <c r="I86" s="16">
        <v>1.6997620199999999</v>
      </c>
      <c r="J86" s="13" t="s">
        <v>239</v>
      </c>
      <c r="K86" s="15"/>
    </row>
    <row r="87" spans="1:11" ht="15.75" customHeight="1">
      <c r="A87" s="1">
        <v>13608</v>
      </c>
      <c r="B87" s="14" t="s">
        <v>240</v>
      </c>
      <c r="C87" s="31">
        <v>280.95</v>
      </c>
      <c r="D87" s="32">
        <f t="shared" si="4"/>
        <v>0</v>
      </c>
      <c r="E87" s="26">
        <f t="shared" si="5"/>
        <v>0</v>
      </c>
      <c r="F87" s="15">
        <v>3</v>
      </c>
      <c r="G87" s="15">
        <v>6</v>
      </c>
      <c r="H87" s="15">
        <v>120</v>
      </c>
      <c r="I87" s="16">
        <v>2.66979482</v>
      </c>
      <c r="J87" s="13" t="s">
        <v>241</v>
      </c>
      <c r="K87" s="15"/>
    </row>
    <row r="88" spans="1:11" ht="15.75" customHeight="1">
      <c r="A88" s="1">
        <v>13609</v>
      </c>
      <c r="B88" s="14" t="s">
        <v>242</v>
      </c>
      <c r="C88" s="31">
        <v>390.35</v>
      </c>
      <c r="D88" s="32">
        <f t="shared" si="4"/>
        <v>0</v>
      </c>
      <c r="E88" s="26">
        <f t="shared" si="5"/>
        <v>0</v>
      </c>
      <c r="F88" s="15">
        <v>2</v>
      </c>
      <c r="G88" s="15">
        <v>6</v>
      </c>
      <c r="H88" s="15">
        <v>120</v>
      </c>
      <c r="I88" s="16">
        <v>3.7809233</v>
      </c>
      <c r="J88" s="13" t="s">
        <v>243</v>
      </c>
      <c r="K88" s="15"/>
    </row>
    <row r="89" spans="1:11" ht="15.75" customHeight="1">
      <c r="A89" s="1">
        <v>13614</v>
      </c>
      <c r="B89" s="14" t="s">
        <v>226</v>
      </c>
      <c r="C89" s="31">
        <v>49.17</v>
      </c>
      <c r="D89" s="32">
        <f t="shared" si="4"/>
        <v>0</v>
      </c>
      <c r="E89" s="26">
        <f t="shared" si="5"/>
        <v>0</v>
      </c>
      <c r="F89" s="15">
        <v>5</v>
      </c>
      <c r="G89" s="15">
        <v>50</v>
      </c>
      <c r="H89" s="15">
        <v>0</v>
      </c>
      <c r="I89" s="16">
        <v>0.43651476</v>
      </c>
      <c r="J89" s="13" t="s">
        <v>227</v>
      </c>
      <c r="K89" s="15"/>
    </row>
    <row r="90" spans="1:11" ht="15.75" customHeight="1">
      <c r="A90" s="1">
        <v>13615</v>
      </c>
      <c r="B90" s="14" t="s">
        <v>228</v>
      </c>
      <c r="C90" s="31">
        <v>82.1</v>
      </c>
      <c r="D90" s="32">
        <f t="shared" si="4"/>
        <v>0</v>
      </c>
      <c r="E90" s="26">
        <f t="shared" si="5"/>
        <v>0</v>
      </c>
      <c r="F90" s="15">
        <v>5</v>
      </c>
      <c r="G90" s="15">
        <v>30</v>
      </c>
      <c r="H90" s="15">
        <v>0</v>
      </c>
      <c r="I90" s="16">
        <v>0.7760262399999999</v>
      </c>
      <c r="J90" s="13" t="s">
        <v>229</v>
      </c>
      <c r="K90" s="15"/>
    </row>
    <row r="91" spans="1:11" ht="15.75" customHeight="1">
      <c r="A91" s="1">
        <v>13616</v>
      </c>
      <c r="B91" s="14" t="s">
        <v>230</v>
      </c>
      <c r="C91" s="31">
        <v>111.99</v>
      </c>
      <c r="D91" s="32">
        <f t="shared" si="4"/>
        <v>0</v>
      </c>
      <c r="E91" s="26">
        <f t="shared" si="5"/>
        <v>0</v>
      </c>
      <c r="F91" s="15">
        <v>2</v>
      </c>
      <c r="G91" s="15">
        <v>20</v>
      </c>
      <c r="H91" s="15">
        <v>0</v>
      </c>
      <c r="I91" s="16">
        <v>1.1464024</v>
      </c>
      <c r="J91" s="13" t="s">
        <v>231</v>
      </c>
      <c r="K91" s="15"/>
    </row>
    <row r="92" spans="1:11" ht="15.75" customHeight="1">
      <c r="A92" s="1">
        <v>13617</v>
      </c>
      <c r="B92" s="14" t="s">
        <v>244</v>
      </c>
      <c r="C92" s="31">
        <v>190.15</v>
      </c>
      <c r="D92" s="32">
        <f t="shared" si="4"/>
        <v>0</v>
      </c>
      <c r="E92" s="26">
        <f t="shared" si="5"/>
        <v>0</v>
      </c>
      <c r="F92" s="15">
        <v>4</v>
      </c>
      <c r="G92" s="15">
        <v>12</v>
      </c>
      <c r="H92" s="15">
        <v>240</v>
      </c>
      <c r="I92" s="16">
        <v>1.6997620199999999</v>
      </c>
      <c r="J92" s="13" t="s">
        <v>245</v>
      </c>
      <c r="K92" s="15"/>
    </row>
    <row r="93" spans="1:11" ht="15.75" customHeight="1">
      <c r="A93" s="1">
        <v>13618</v>
      </c>
      <c r="B93" s="14" t="s">
        <v>246</v>
      </c>
      <c r="C93" s="31">
        <v>283.7</v>
      </c>
      <c r="D93" s="32">
        <f t="shared" si="4"/>
        <v>0</v>
      </c>
      <c r="E93" s="26">
        <f t="shared" si="5"/>
        <v>0</v>
      </c>
      <c r="F93" s="15">
        <v>3</v>
      </c>
      <c r="G93" s="15">
        <v>6</v>
      </c>
      <c r="H93" s="15">
        <v>120</v>
      </c>
      <c r="I93" s="16">
        <v>2.66979482</v>
      </c>
      <c r="J93" s="13" t="s">
        <v>247</v>
      </c>
      <c r="K93" s="15"/>
    </row>
    <row r="94" spans="1:11" ht="15.75" customHeight="1">
      <c r="A94" s="1">
        <v>13619</v>
      </c>
      <c r="B94" s="14" t="s">
        <v>248</v>
      </c>
      <c r="C94" s="31">
        <v>394.15</v>
      </c>
      <c r="D94" s="32">
        <f t="shared" si="4"/>
        <v>0</v>
      </c>
      <c r="E94" s="26">
        <f t="shared" si="5"/>
        <v>0</v>
      </c>
      <c r="F94" s="15">
        <v>2</v>
      </c>
      <c r="G94" s="15">
        <v>6</v>
      </c>
      <c r="H94" s="15">
        <v>120</v>
      </c>
      <c r="I94" s="16">
        <v>3.7809233</v>
      </c>
      <c r="J94" s="13" t="s">
        <v>249</v>
      </c>
      <c r="K94" s="15"/>
    </row>
    <row r="95" spans="1:10" ht="15.75" customHeight="1">
      <c r="A95" s="1">
        <v>13854</v>
      </c>
      <c r="B95" s="11" t="s">
        <v>140</v>
      </c>
      <c r="C95" s="27">
        <v>34.81</v>
      </c>
      <c r="D95" s="32">
        <f t="shared" si="4"/>
        <v>0</v>
      </c>
      <c r="E95" s="22">
        <f t="shared" si="5"/>
        <v>0</v>
      </c>
      <c r="F95" s="4">
        <v>10</v>
      </c>
      <c r="G95" s="4">
        <v>100</v>
      </c>
      <c r="H95" s="4">
        <v>0</v>
      </c>
      <c r="I95" s="6">
        <v>0.32187451999999994</v>
      </c>
      <c r="J95" s="1" t="s">
        <v>133</v>
      </c>
    </row>
    <row r="96" spans="1:10" ht="15.75" customHeight="1">
      <c r="A96" s="1">
        <v>13855</v>
      </c>
      <c r="B96" s="11" t="s">
        <v>141</v>
      </c>
      <c r="C96" s="27">
        <v>50.39</v>
      </c>
      <c r="D96" s="32">
        <f t="shared" si="4"/>
        <v>0</v>
      </c>
      <c r="E96" s="22">
        <f t="shared" si="5"/>
        <v>0</v>
      </c>
      <c r="F96" s="4">
        <v>10</v>
      </c>
      <c r="G96" s="4">
        <v>100</v>
      </c>
      <c r="H96" s="4">
        <v>0</v>
      </c>
      <c r="I96" s="6">
        <v>0.49603949999999997</v>
      </c>
      <c r="J96" s="1" t="s">
        <v>134</v>
      </c>
    </row>
    <row r="97" spans="1:10" ht="15.75" customHeight="1">
      <c r="A97" s="1">
        <v>13856</v>
      </c>
      <c r="B97" s="11" t="s">
        <v>142</v>
      </c>
      <c r="C97" s="27">
        <v>85.25</v>
      </c>
      <c r="D97" s="32">
        <f t="shared" si="4"/>
        <v>0</v>
      </c>
      <c r="E97" s="22">
        <f t="shared" si="5"/>
        <v>0</v>
      </c>
      <c r="F97" s="4">
        <v>8</v>
      </c>
      <c r="G97" s="4">
        <v>80</v>
      </c>
      <c r="H97" s="4">
        <v>0</v>
      </c>
      <c r="I97" s="6">
        <v>0.7341384599999999</v>
      </c>
      <c r="J97" s="1" t="s">
        <v>135</v>
      </c>
    </row>
    <row r="98" spans="1:10" ht="15.75" customHeight="1">
      <c r="A98" s="1">
        <v>13857</v>
      </c>
      <c r="B98" s="11" t="s">
        <v>143</v>
      </c>
      <c r="C98" s="27">
        <v>127.88</v>
      </c>
      <c r="D98" s="32">
        <f t="shared" si="4"/>
        <v>0</v>
      </c>
      <c r="E98" s="22">
        <f t="shared" si="5"/>
        <v>0</v>
      </c>
      <c r="F98" s="4">
        <v>4</v>
      </c>
      <c r="G98" s="4">
        <v>50</v>
      </c>
      <c r="H98" s="4">
        <v>0</v>
      </c>
      <c r="I98" s="6">
        <v>1.41316142</v>
      </c>
      <c r="J98" s="1" t="s">
        <v>144</v>
      </c>
    </row>
    <row r="99" spans="1:10" ht="15.75" customHeight="1">
      <c r="A99" s="1">
        <v>13858</v>
      </c>
      <c r="B99" s="11" t="s">
        <v>145</v>
      </c>
      <c r="C99" s="27">
        <v>192.58</v>
      </c>
      <c r="D99" s="32">
        <f t="shared" si="4"/>
        <v>0</v>
      </c>
      <c r="E99" s="22">
        <f t="shared" si="5"/>
        <v>0</v>
      </c>
      <c r="F99" s="4">
        <v>2</v>
      </c>
      <c r="G99" s="4">
        <v>24</v>
      </c>
      <c r="H99" s="4">
        <v>0</v>
      </c>
      <c r="I99" s="6">
        <v>1.9731348999999998</v>
      </c>
      <c r="J99" s="1" t="s">
        <v>146</v>
      </c>
    </row>
    <row r="100" spans="1:10" ht="15.75" customHeight="1">
      <c r="A100" s="1">
        <v>13859</v>
      </c>
      <c r="B100" s="11" t="s">
        <v>147</v>
      </c>
      <c r="C100" s="27">
        <v>339.64</v>
      </c>
      <c r="D100" s="32">
        <f t="shared" si="4"/>
        <v>0</v>
      </c>
      <c r="E100" s="22">
        <f t="shared" si="5"/>
        <v>0</v>
      </c>
      <c r="F100" s="4">
        <v>2</v>
      </c>
      <c r="G100" s="4">
        <v>12</v>
      </c>
      <c r="H100" s="4">
        <v>0</v>
      </c>
      <c r="I100" s="6">
        <v>3.4347979599999996</v>
      </c>
      <c r="J100" s="1" t="s">
        <v>148</v>
      </c>
    </row>
    <row r="101" spans="1:10" ht="15.75" customHeight="1">
      <c r="A101" s="1">
        <v>13874</v>
      </c>
      <c r="B101" s="11" t="s">
        <v>136</v>
      </c>
      <c r="C101" s="27">
        <v>29.38</v>
      </c>
      <c r="D101" s="32">
        <f aca="true" t="shared" si="6" ref="D101:D123">$I$2</f>
        <v>0</v>
      </c>
      <c r="E101" s="22">
        <f aca="true" t="shared" si="7" ref="E101:E123">C101*D101</f>
        <v>0</v>
      </c>
      <c r="F101" s="4">
        <v>10</v>
      </c>
      <c r="G101" s="4">
        <v>100</v>
      </c>
      <c r="H101" s="4">
        <v>0</v>
      </c>
      <c r="I101" s="6">
        <v>0.36596692</v>
      </c>
      <c r="J101" s="1" t="s">
        <v>137</v>
      </c>
    </row>
    <row r="102" spans="1:10" ht="15.75" customHeight="1">
      <c r="A102" s="1">
        <v>13875</v>
      </c>
      <c r="B102" s="11" t="s">
        <v>138</v>
      </c>
      <c r="C102" s="27">
        <v>45.31</v>
      </c>
      <c r="D102" s="32">
        <f t="shared" si="6"/>
        <v>0</v>
      </c>
      <c r="E102" s="22">
        <f t="shared" si="7"/>
        <v>0</v>
      </c>
      <c r="F102" s="4">
        <v>10</v>
      </c>
      <c r="G102" s="4">
        <v>100</v>
      </c>
      <c r="H102" s="4">
        <v>0</v>
      </c>
      <c r="I102" s="6">
        <v>0.5533596199999999</v>
      </c>
      <c r="J102" s="1" t="s">
        <v>139</v>
      </c>
    </row>
    <row r="103" spans="1:10" ht="15.75" customHeight="1">
      <c r="A103" s="1">
        <v>13954</v>
      </c>
      <c r="B103" s="11" t="s">
        <v>202</v>
      </c>
      <c r="C103" s="27">
        <v>34.81</v>
      </c>
      <c r="D103" s="32">
        <f t="shared" si="6"/>
        <v>0</v>
      </c>
      <c r="E103" s="22">
        <f t="shared" si="7"/>
        <v>0</v>
      </c>
      <c r="F103" s="4">
        <v>10</v>
      </c>
      <c r="G103" s="4">
        <v>100</v>
      </c>
      <c r="H103" s="4">
        <v>0</v>
      </c>
      <c r="I103" s="6">
        <v>0.32187451999999994</v>
      </c>
      <c r="J103" s="1" t="s">
        <v>203</v>
      </c>
    </row>
    <row r="104" spans="1:10" ht="15.75" customHeight="1">
      <c r="A104" s="1">
        <v>13955</v>
      </c>
      <c r="B104" s="11" t="s">
        <v>204</v>
      </c>
      <c r="C104" s="27">
        <v>50.39</v>
      </c>
      <c r="D104" s="32">
        <f t="shared" si="6"/>
        <v>0</v>
      </c>
      <c r="E104" s="22">
        <f t="shared" si="7"/>
        <v>0</v>
      </c>
      <c r="F104" s="4">
        <v>10</v>
      </c>
      <c r="G104" s="4">
        <v>100</v>
      </c>
      <c r="H104" s="4">
        <v>0</v>
      </c>
      <c r="I104" s="6">
        <v>0.49603949999999997</v>
      </c>
      <c r="J104" s="1" t="s">
        <v>205</v>
      </c>
    </row>
    <row r="105" spans="1:10" ht="15.75" customHeight="1">
      <c r="A105" s="1">
        <v>13956</v>
      </c>
      <c r="B105" s="11" t="s">
        <v>206</v>
      </c>
      <c r="C105" s="27">
        <v>85.25</v>
      </c>
      <c r="D105" s="32">
        <f t="shared" si="6"/>
        <v>0</v>
      </c>
      <c r="E105" s="22">
        <f t="shared" si="7"/>
        <v>0</v>
      </c>
      <c r="F105" s="4">
        <v>2</v>
      </c>
      <c r="G105" s="4">
        <v>64</v>
      </c>
      <c r="H105" s="4">
        <v>0</v>
      </c>
      <c r="I105" s="6">
        <v>0.7341384599999999</v>
      </c>
      <c r="J105" s="1" t="s">
        <v>207</v>
      </c>
    </row>
    <row r="106" spans="1:10" ht="15.75" customHeight="1">
      <c r="A106" s="1">
        <v>13001</v>
      </c>
      <c r="B106" s="11" t="s">
        <v>163</v>
      </c>
      <c r="C106" s="27">
        <v>5.98</v>
      </c>
      <c r="D106" s="32">
        <f t="shared" si="6"/>
        <v>0</v>
      </c>
      <c r="E106" s="22">
        <f t="shared" si="7"/>
        <v>0</v>
      </c>
      <c r="F106" s="4">
        <v>5</v>
      </c>
      <c r="G106" s="4">
        <v>50</v>
      </c>
      <c r="H106" s="4">
        <v>0</v>
      </c>
      <c r="I106" s="6">
        <v>0.00220462</v>
      </c>
      <c r="J106" s="1" t="s">
        <v>164</v>
      </c>
    </row>
    <row r="107" spans="1:10" ht="15.75" customHeight="1">
      <c r="A107" s="1">
        <v>13002</v>
      </c>
      <c r="B107" s="11" t="s">
        <v>165</v>
      </c>
      <c r="C107" s="27">
        <v>10.73</v>
      </c>
      <c r="D107" s="32">
        <f t="shared" si="6"/>
        <v>0</v>
      </c>
      <c r="E107" s="22">
        <f t="shared" si="7"/>
        <v>0</v>
      </c>
      <c r="F107" s="4">
        <v>5</v>
      </c>
      <c r="G107" s="4">
        <v>30</v>
      </c>
      <c r="H107" s="4">
        <v>0</v>
      </c>
      <c r="I107" s="6">
        <v>0.00220462</v>
      </c>
      <c r="J107" s="1" t="s">
        <v>166</v>
      </c>
    </row>
    <row r="108" spans="1:10" ht="15.75" customHeight="1">
      <c r="A108" s="1">
        <v>13003</v>
      </c>
      <c r="B108" s="11" t="s">
        <v>167</v>
      </c>
      <c r="C108" s="27">
        <v>17.93</v>
      </c>
      <c r="D108" s="32">
        <f t="shared" si="6"/>
        <v>0</v>
      </c>
      <c r="E108" s="22">
        <f t="shared" si="7"/>
        <v>0</v>
      </c>
      <c r="F108" s="4">
        <v>2</v>
      </c>
      <c r="G108" s="4">
        <v>20</v>
      </c>
      <c r="H108" s="4">
        <v>0</v>
      </c>
      <c r="I108" s="6">
        <v>0.00220462</v>
      </c>
      <c r="J108" s="1" t="s">
        <v>168</v>
      </c>
    </row>
    <row r="109" spans="1:10" ht="15.75" customHeight="1">
      <c r="A109" s="1">
        <v>13004</v>
      </c>
      <c r="B109" s="11" t="s">
        <v>169</v>
      </c>
      <c r="C109" s="27">
        <v>6.68</v>
      </c>
      <c r="D109" s="32">
        <f t="shared" si="6"/>
        <v>0</v>
      </c>
      <c r="E109" s="22">
        <f t="shared" si="7"/>
        <v>0</v>
      </c>
      <c r="F109" s="4">
        <v>5</v>
      </c>
      <c r="G109" s="4">
        <v>50</v>
      </c>
      <c r="H109" s="4">
        <v>0</v>
      </c>
      <c r="I109" s="6">
        <v>0.00220462</v>
      </c>
      <c r="J109" s="1" t="s">
        <v>170</v>
      </c>
    </row>
    <row r="110" spans="1:10" ht="15.75" customHeight="1">
      <c r="A110" s="1">
        <v>13005</v>
      </c>
      <c r="B110" s="11" t="s">
        <v>171</v>
      </c>
      <c r="C110" s="27">
        <v>7.19</v>
      </c>
      <c r="D110" s="32">
        <f t="shared" si="6"/>
        <v>0</v>
      </c>
      <c r="E110" s="22">
        <f t="shared" si="7"/>
        <v>0</v>
      </c>
      <c r="F110" s="4">
        <v>5</v>
      </c>
      <c r="G110" s="4">
        <v>30</v>
      </c>
      <c r="H110" s="4">
        <v>0</v>
      </c>
      <c r="I110" s="6">
        <v>0.00220462</v>
      </c>
      <c r="J110" s="1" t="s">
        <v>172</v>
      </c>
    </row>
    <row r="111" spans="1:10" ht="15.75" customHeight="1">
      <c r="A111" s="1">
        <v>13006</v>
      </c>
      <c r="B111" s="11" t="s">
        <v>173</v>
      </c>
      <c r="C111" s="27">
        <v>8.41</v>
      </c>
      <c r="D111" s="32">
        <f t="shared" si="6"/>
        <v>0</v>
      </c>
      <c r="E111" s="22">
        <f t="shared" si="7"/>
        <v>0</v>
      </c>
      <c r="F111" s="4">
        <v>2</v>
      </c>
      <c r="G111" s="4">
        <v>20</v>
      </c>
      <c r="H111" s="4">
        <v>0</v>
      </c>
      <c r="I111" s="6">
        <v>0.00220462</v>
      </c>
      <c r="J111" s="1" t="s">
        <v>174</v>
      </c>
    </row>
    <row r="112" spans="1:10" ht="15.75" customHeight="1">
      <c r="A112" s="1">
        <v>13007</v>
      </c>
      <c r="B112" s="11" t="s">
        <v>175</v>
      </c>
      <c r="C112" s="27">
        <v>8.41</v>
      </c>
      <c r="D112" s="32">
        <f t="shared" si="6"/>
        <v>0</v>
      </c>
      <c r="E112" s="22">
        <f t="shared" si="7"/>
        <v>0</v>
      </c>
      <c r="F112" s="4">
        <v>5</v>
      </c>
      <c r="G112" s="4">
        <v>50</v>
      </c>
      <c r="H112" s="4">
        <v>0</v>
      </c>
      <c r="I112" s="6">
        <v>0.00220462</v>
      </c>
      <c r="J112" s="1" t="s">
        <v>176</v>
      </c>
    </row>
    <row r="113" spans="1:10" ht="15.75" customHeight="1">
      <c r="A113" s="1">
        <v>13008</v>
      </c>
      <c r="B113" s="11" t="s">
        <v>177</v>
      </c>
      <c r="C113" s="27">
        <v>14.36</v>
      </c>
      <c r="D113" s="32">
        <f t="shared" si="6"/>
        <v>0</v>
      </c>
      <c r="E113" s="22">
        <f t="shared" si="7"/>
        <v>0</v>
      </c>
      <c r="F113" s="4">
        <v>5</v>
      </c>
      <c r="G113" s="4">
        <v>30</v>
      </c>
      <c r="H113" s="4">
        <v>0</v>
      </c>
      <c r="I113" s="6">
        <v>0.00220462</v>
      </c>
      <c r="J113" s="1" t="s">
        <v>178</v>
      </c>
    </row>
    <row r="114" spans="1:10" ht="15.75" customHeight="1">
      <c r="A114" s="1">
        <v>13009</v>
      </c>
      <c r="B114" s="11" t="s">
        <v>179</v>
      </c>
      <c r="C114" s="27">
        <v>19.13</v>
      </c>
      <c r="D114" s="32">
        <f t="shared" si="6"/>
        <v>0</v>
      </c>
      <c r="E114" s="22">
        <f t="shared" si="7"/>
        <v>0</v>
      </c>
      <c r="F114" s="4">
        <v>2</v>
      </c>
      <c r="G114" s="4">
        <v>20</v>
      </c>
      <c r="H114" s="4">
        <v>0</v>
      </c>
      <c r="I114" s="6">
        <v>0.00220462</v>
      </c>
      <c r="J114" s="1" t="s">
        <v>180</v>
      </c>
    </row>
    <row r="115" spans="1:10" ht="15.75" customHeight="1">
      <c r="A115" s="1">
        <v>13010</v>
      </c>
      <c r="B115" s="11" t="s">
        <v>181</v>
      </c>
      <c r="C115" s="27">
        <v>27.51</v>
      </c>
      <c r="D115" s="32">
        <f t="shared" si="6"/>
        <v>0</v>
      </c>
      <c r="E115" s="22">
        <f t="shared" si="7"/>
        <v>0</v>
      </c>
      <c r="F115" s="4">
        <v>5</v>
      </c>
      <c r="G115" s="4">
        <v>50</v>
      </c>
      <c r="H115" s="4">
        <v>0</v>
      </c>
      <c r="I115" s="6">
        <v>0.00220462</v>
      </c>
      <c r="J115" s="1" t="s">
        <v>182</v>
      </c>
    </row>
    <row r="116" spans="1:10" ht="15.75" customHeight="1">
      <c r="A116" s="1">
        <v>13011</v>
      </c>
      <c r="B116" s="11" t="s">
        <v>183</v>
      </c>
      <c r="C116" s="27">
        <v>39.45</v>
      </c>
      <c r="D116" s="32">
        <f t="shared" si="6"/>
        <v>0</v>
      </c>
      <c r="E116" s="22">
        <f t="shared" si="7"/>
        <v>0</v>
      </c>
      <c r="F116" s="4">
        <v>5</v>
      </c>
      <c r="G116" s="4">
        <v>30</v>
      </c>
      <c r="H116" s="4">
        <v>0</v>
      </c>
      <c r="I116" s="6">
        <v>0.00220462</v>
      </c>
      <c r="J116" s="1" t="s">
        <v>184</v>
      </c>
    </row>
    <row r="117" spans="1:10" ht="15.75" customHeight="1">
      <c r="A117" s="1">
        <v>13012</v>
      </c>
      <c r="B117" s="11" t="s">
        <v>185</v>
      </c>
      <c r="C117" s="27">
        <v>48.01</v>
      </c>
      <c r="D117" s="32">
        <f t="shared" si="6"/>
        <v>0</v>
      </c>
      <c r="E117" s="22">
        <f t="shared" si="7"/>
        <v>0</v>
      </c>
      <c r="F117" s="4">
        <v>2</v>
      </c>
      <c r="G117" s="4">
        <v>20</v>
      </c>
      <c r="H117" s="4">
        <v>0</v>
      </c>
      <c r="I117" s="6">
        <v>0.00220462</v>
      </c>
      <c r="J117" s="1" t="s">
        <v>186</v>
      </c>
    </row>
    <row r="118" spans="1:10" ht="15.75" customHeight="1">
      <c r="A118" s="25">
        <v>13544</v>
      </c>
      <c r="B118" s="11" t="s">
        <v>208</v>
      </c>
      <c r="C118" s="27">
        <v>10.52</v>
      </c>
      <c r="D118" s="32">
        <f t="shared" si="6"/>
        <v>0</v>
      </c>
      <c r="E118" s="22">
        <f t="shared" si="7"/>
        <v>0</v>
      </c>
      <c r="F118" s="4">
        <v>10</v>
      </c>
      <c r="G118" s="4">
        <v>400</v>
      </c>
      <c r="H118" s="4">
        <v>0</v>
      </c>
      <c r="I118" s="6">
        <v>0.00220462</v>
      </c>
      <c r="J118" s="1" t="s">
        <v>209</v>
      </c>
    </row>
    <row r="119" spans="1:10" ht="15.75" customHeight="1">
      <c r="A119" s="25">
        <v>13545</v>
      </c>
      <c r="B119" s="11" t="s">
        <v>210</v>
      </c>
      <c r="C119" s="27">
        <v>10.52</v>
      </c>
      <c r="D119" s="32">
        <f t="shared" si="6"/>
        <v>0</v>
      </c>
      <c r="E119" s="22">
        <f t="shared" si="7"/>
        <v>0</v>
      </c>
      <c r="F119" s="4">
        <v>10</v>
      </c>
      <c r="G119" s="4">
        <v>300</v>
      </c>
      <c r="H119" s="4">
        <v>0</v>
      </c>
      <c r="I119" s="6">
        <v>0.00220462</v>
      </c>
      <c r="J119" s="1" t="s">
        <v>211</v>
      </c>
    </row>
    <row r="120" spans="1:10" ht="15.75" customHeight="1">
      <c r="A120" s="25">
        <v>13546</v>
      </c>
      <c r="B120" s="11" t="s">
        <v>212</v>
      </c>
      <c r="C120" s="27">
        <v>12.4</v>
      </c>
      <c r="D120" s="32">
        <f t="shared" si="6"/>
        <v>0</v>
      </c>
      <c r="E120" s="22">
        <f t="shared" si="7"/>
        <v>0</v>
      </c>
      <c r="F120" s="4">
        <v>10</v>
      </c>
      <c r="G120" s="4">
        <v>200</v>
      </c>
      <c r="H120" s="4">
        <v>0</v>
      </c>
      <c r="I120" s="6">
        <v>0.00220462</v>
      </c>
      <c r="J120" s="1" t="s">
        <v>213</v>
      </c>
    </row>
    <row r="121" spans="1:10" ht="15.75" customHeight="1">
      <c r="A121" s="25">
        <v>13547</v>
      </c>
      <c r="B121" s="11" t="s">
        <v>214</v>
      </c>
      <c r="C121" s="27">
        <v>12.4</v>
      </c>
      <c r="D121" s="32">
        <f t="shared" si="6"/>
        <v>0</v>
      </c>
      <c r="E121" s="22">
        <f t="shared" si="7"/>
        <v>0</v>
      </c>
      <c r="F121" s="4">
        <v>10</v>
      </c>
      <c r="G121" s="4">
        <v>150</v>
      </c>
      <c r="H121" s="4">
        <v>0</v>
      </c>
      <c r="I121" s="6">
        <v>0.00220462</v>
      </c>
      <c r="J121" s="1" t="s">
        <v>215</v>
      </c>
    </row>
    <row r="122" spans="1:10" ht="15.75" customHeight="1">
      <c r="A122" s="25">
        <v>13548</v>
      </c>
      <c r="B122" s="11" t="s">
        <v>216</v>
      </c>
      <c r="C122" s="27">
        <v>17.5</v>
      </c>
      <c r="D122" s="32">
        <f t="shared" si="6"/>
        <v>0</v>
      </c>
      <c r="E122" s="22">
        <f t="shared" si="7"/>
        <v>0</v>
      </c>
      <c r="F122" s="4">
        <v>10</v>
      </c>
      <c r="G122" s="4">
        <v>100</v>
      </c>
      <c r="H122" s="4">
        <v>0</v>
      </c>
      <c r="I122" s="6">
        <v>0.00220462</v>
      </c>
      <c r="J122" s="1" t="s">
        <v>217</v>
      </c>
    </row>
    <row r="123" spans="1:10" ht="15.75" customHeight="1">
      <c r="A123" s="25">
        <v>13549</v>
      </c>
      <c r="B123" s="11" t="s">
        <v>218</v>
      </c>
      <c r="C123" s="27">
        <v>17.5</v>
      </c>
      <c r="D123" s="32">
        <f t="shared" si="6"/>
        <v>0</v>
      </c>
      <c r="E123" s="22">
        <f t="shared" si="7"/>
        <v>0</v>
      </c>
      <c r="F123" s="4">
        <v>10</v>
      </c>
      <c r="G123" s="4">
        <v>80</v>
      </c>
      <c r="H123" s="4">
        <v>0</v>
      </c>
      <c r="I123" s="6">
        <v>0.00220462</v>
      </c>
      <c r="J123" s="1" t="s">
        <v>219</v>
      </c>
    </row>
  </sheetData>
  <sheetProtection/>
  <printOptions/>
  <pageMargins left="0.2755905511811024" right="0.2755905511811024" top="0.4724409448818898" bottom="0.511811023622047" header="0.2362204724409449" footer="0.11811023622047198"/>
  <pageSetup fitToHeight="1000" fitToWidth="1" horizontalDpi="600" verticalDpi="600" orientation="landscape" scale="82" r:id="rId2"/>
  <headerFooter alignWithMargins="0">
    <oddFooter>&amp;CBMI Canada – Importer and Master Distributor of Plumbing Products for the Wholesale Market in Canada and the USA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BMI USA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BMI USA Lead Free Brass Ball Valves Excel Price List</dc:title>
  <dc:subject>Excel Price List (USA): Lead Free Brass Ball Valves</dc:subject>
  <dc:creator>BMI USA</dc:creator>
  <cp:keywords/>
  <dc:description/>
  <cp:lastModifiedBy>User</cp:lastModifiedBy>
  <cp:lastPrinted>2016-01-12T21:07:18Z</cp:lastPrinted>
  <dcterms:created xsi:type="dcterms:W3CDTF">2004-07-23T13:52:21Z</dcterms:created>
  <dcterms:modified xsi:type="dcterms:W3CDTF">2024-02-19T02:06:39Z</dcterms:modified>
  <cp:category/>
  <cp:version/>
  <cp:contentType/>
  <cp:contentStatus/>
</cp:coreProperties>
</file>