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9390" windowHeight="9000" activeTab="0"/>
  </bookViews>
  <sheets>
    <sheet name="List" sheetId="1" r:id="rId1"/>
  </sheets>
  <definedNames>
    <definedName name="_xlnm._FilterDatabase" localSheetId="0" hidden="1">'List'!$A$4:$M$148</definedName>
    <definedName name="_xlnm.Print_Titles" localSheetId="0">'List'!$1:$4</definedName>
  </definedNames>
  <calcPr fullCalcOnLoad="1"/>
</workbook>
</file>

<file path=xl/sharedStrings.xml><?xml version="1.0" encoding="utf-8"?>
<sst xmlns="http://schemas.openxmlformats.org/spreadsheetml/2006/main" count="448" uniqueCount="443">
  <si>
    <t>Your Multiplier:</t>
  </si>
  <si>
    <t>PRICE</t>
  </si>
  <si>
    <t>MULTIPLIER</t>
  </si>
  <si>
    <t>NET PRICE</t>
  </si>
  <si>
    <t>USA</t>
  </si>
  <si>
    <t xml:space="preserve">ITEM #   </t>
  </si>
  <si>
    <t>ITEM DESCRIPTION</t>
  </si>
  <si>
    <t>INNER PACKING</t>
  </si>
  <si>
    <t>MASTER PACKING</t>
  </si>
  <si>
    <t>SKID PACKING</t>
  </si>
  <si>
    <t>BARCODE</t>
  </si>
  <si>
    <t>WEIGHT (LBS)</t>
  </si>
  <si>
    <t>777701450044</t>
  </si>
  <si>
    <t>777701450051</t>
  </si>
  <si>
    <t>777701450068</t>
  </si>
  <si>
    <t>777701450075</t>
  </si>
  <si>
    <t>777701450082</t>
  </si>
  <si>
    <t>777701450099</t>
  </si>
  <si>
    <t>777701450235</t>
  </si>
  <si>
    <t>777701450280</t>
  </si>
  <si>
    <t>777701450273</t>
  </si>
  <si>
    <t>777701450310</t>
  </si>
  <si>
    <t>777701450358</t>
  </si>
  <si>
    <t>777701450419</t>
  </si>
  <si>
    <t>777701450402</t>
  </si>
  <si>
    <t>777701450747</t>
  </si>
  <si>
    <t>777701450754</t>
  </si>
  <si>
    <t>777701450761</t>
  </si>
  <si>
    <t>777701450778</t>
  </si>
  <si>
    <t>777701450785</t>
  </si>
  <si>
    <t>777701450792</t>
  </si>
  <si>
    <t>777701450846</t>
  </si>
  <si>
    <t>777701450853</t>
  </si>
  <si>
    <t>777701450860</t>
  </si>
  <si>
    <t>777701450877</t>
  </si>
  <si>
    <t>777701450884</t>
  </si>
  <si>
    <t>777701450891</t>
  </si>
  <si>
    <t>777701451041</t>
  </si>
  <si>
    <t>777701451058</t>
  </si>
  <si>
    <t>777701451065</t>
  </si>
  <si>
    <t>777701451072</t>
  </si>
  <si>
    <t>777701451089</t>
  </si>
  <si>
    <t>777701451096</t>
  </si>
  <si>
    <t>777701451232</t>
  </si>
  <si>
    <t>777701451287</t>
  </si>
  <si>
    <t>777701451270</t>
  </si>
  <si>
    <t>777701451317</t>
  </si>
  <si>
    <t>777701451355</t>
  </si>
  <si>
    <t>777701451416</t>
  </si>
  <si>
    <t>777701451409</t>
  </si>
  <si>
    <t>777701452048</t>
  </si>
  <si>
    <t>777701452055</t>
  </si>
  <si>
    <t>777701452062</t>
  </si>
  <si>
    <t>777701452079</t>
  </si>
  <si>
    <t>777701452086</t>
  </si>
  <si>
    <t>777701452093</t>
  </si>
  <si>
    <t>777701452543</t>
  </si>
  <si>
    <t>777701452550</t>
  </si>
  <si>
    <t>777701452567</t>
  </si>
  <si>
    <t>777701452574</t>
  </si>
  <si>
    <t>777701452581</t>
  </si>
  <si>
    <t>777701452598</t>
  </si>
  <si>
    <t>777701453045</t>
  </si>
  <si>
    <t>777701453052</t>
  </si>
  <si>
    <t>777701453069</t>
  </si>
  <si>
    <t>777701453076</t>
  </si>
  <si>
    <t>777701453083</t>
  </si>
  <si>
    <t>777701453090</t>
  </si>
  <si>
    <t>777701453540</t>
  </si>
  <si>
    <t>777701453557</t>
  </si>
  <si>
    <t>777701453564</t>
  </si>
  <si>
    <t>777701453571</t>
  </si>
  <si>
    <t>777701453588</t>
  </si>
  <si>
    <t>777701453595</t>
  </si>
  <si>
    <t>777701454042</t>
  </si>
  <si>
    <t>777701454059</t>
  </si>
  <si>
    <t>777701454066</t>
  </si>
  <si>
    <t>777701454073</t>
  </si>
  <si>
    <t>777701454080</t>
  </si>
  <si>
    <t>777701454097</t>
  </si>
  <si>
    <t>777701454295</t>
  </si>
  <si>
    <t>777701454394</t>
  </si>
  <si>
    <t>777701454387</t>
  </si>
  <si>
    <t>777701454554</t>
  </si>
  <si>
    <t>777701454547</t>
  </si>
  <si>
    <t>777701454530</t>
  </si>
  <si>
    <t>777701454745</t>
  </si>
  <si>
    <t>777701454738</t>
  </si>
  <si>
    <t>777701454721</t>
  </si>
  <si>
    <t>777701454714</t>
  </si>
  <si>
    <t>777701454981</t>
  </si>
  <si>
    <t>777701454974</t>
  </si>
  <si>
    <t>777701454967</t>
  </si>
  <si>
    <t>777701454950</t>
  </si>
  <si>
    <t>777701454912</t>
  </si>
  <si>
    <t>777701455049</t>
  </si>
  <si>
    <t>777701455056</t>
  </si>
  <si>
    <t>777701455063</t>
  </si>
  <si>
    <t>777701455070</t>
  </si>
  <si>
    <t>777701455087</t>
  </si>
  <si>
    <t>777701455094</t>
  </si>
  <si>
    <t>777701456305</t>
  </si>
  <si>
    <t>777701456312</t>
  </si>
  <si>
    <t>777701456411</t>
  </si>
  <si>
    <t>777701456404</t>
  </si>
  <si>
    <t>777701456527</t>
  </si>
  <si>
    <t>777701456510</t>
  </si>
  <si>
    <t>777701456503</t>
  </si>
  <si>
    <t>777701456633</t>
  </si>
  <si>
    <t>777701456626</t>
  </si>
  <si>
    <t>777701456619</t>
  </si>
  <si>
    <t>777701456602</t>
  </si>
  <si>
    <t>777701456749</t>
  </si>
  <si>
    <t>777701456732</t>
  </si>
  <si>
    <t>777701456725</t>
  </si>
  <si>
    <t>777701456718</t>
  </si>
  <si>
    <t>777701456701</t>
  </si>
  <si>
    <t>777701456046</t>
  </si>
  <si>
    <t>777701456053</t>
  </si>
  <si>
    <t>777701456060</t>
  </si>
  <si>
    <t>777701456077</t>
  </si>
  <si>
    <t>777701456084</t>
  </si>
  <si>
    <t>777701456091</t>
  </si>
  <si>
    <t>777701456145</t>
  </si>
  <si>
    <t>777701456152</t>
  </si>
  <si>
    <t>777701456169</t>
  </si>
  <si>
    <t>777701456176</t>
  </si>
  <si>
    <t>777701456183</t>
  </si>
  <si>
    <t>777701456190</t>
  </si>
  <si>
    <t>777701457043</t>
  </si>
  <si>
    <t>777701457050</t>
  </si>
  <si>
    <t>777701457067</t>
  </si>
  <si>
    <t>777701457074</t>
  </si>
  <si>
    <t>777701457081</t>
  </si>
  <si>
    <t>777701457098</t>
  </si>
  <si>
    <t>777701457234</t>
  </si>
  <si>
    <t>777701457289</t>
  </si>
  <si>
    <t>777701457272</t>
  </si>
  <si>
    <t>777701457357</t>
  </si>
  <si>
    <t>777701457340</t>
  </si>
  <si>
    <t>777701457333</t>
  </si>
  <si>
    <t>777701457395</t>
  </si>
  <si>
    <t>777701457388</t>
  </si>
  <si>
    <t>777701457371</t>
  </si>
  <si>
    <t>777701457364</t>
  </si>
  <si>
    <t>777701457449</t>
  </si>
  <si>
    <t>777701457432</t>
  </si>
  <si>
    <t>777701457425</t>
  </si>
  <si>
    <t>777701457418</t>
  </si>
  <si>
    <t>777701457401</t>
  </si>
  <si>
    <t>777701458040</t>
  </si>
  <si>
    <t>777701458057</t>
  </si>
  <si>
    <t>777701458064</t>
  </si>
  <si>
    <t>777701458071</t>
  </si>
  <si>
    <t>777701458088</t>
  </si>
  <si>
    <t>777701458095</t>
  </si>
  <si>
    <t>PWR7480000</t>
  </si>
  <si>
    <t>PWR7480011</t>
  </si>
  <si>
    <t>PWR7480022</t>
  </si>
  <si>
    <t>PWR7480033</t>
  </si>
  <si>
    <t>PWR7480044</t>
  </si>
  <si>
    <t>PWR7480055</t>
  </si>
  <si>
    <t>PWR7483025</t>
  </si>
  <si>
    <t>PWR7483047</t>
  </si>
  <si>
    <t>PWR7483036</t>
  </si>
  <si>
    <t>PWR7483069</t>
  </si>
  <si>
    <t>PWR7483071</t>
  </si>
  <si>
    <t>PWR7483091</t>
  </si>
  <si>
    <t>PWR7483080</t>
  </si>
  <si>
    <t>PWR7480066</t>
  </si>
  <si>
    <t>PWR7480077</t>
  </si>
  <si>
    <t>PWR7480088</t>
  </si>
  <si>
    <t>PWR7480099</t>
  </si>
  <si>
    <t>PWR7480101</t>
  </si>
  <si>
    <t>PWR7480110</t>
  </si>
  <si>
    <t>PWR7481111</t>
  </si>
  <si>
    <t>PWR7481122</t>
  </si>
  <si>
    <t>PWR7481133</t>
  </si>
  <si>
    <t>PWR7481144</t>
  </si>
  <si>
    <t>PWR7481155</t>
  </si>
  <si>
    <t>PWR7481166</t>
  </si>
  <si>
    <t>PWR7480693</t>
  </si>
  <si>
    <t>PWR7480715</t>
  </si>
  <si>
    <t>PWR7480704</t>
  </si>
  <si>
    <t>PWR7480748</t>
  </si>
  <si>
    <t>PWR7480781</t>
  </si>
  <si>
    <t>PWR7480836</t>
  </si>
  <si>
    <t>PWR7480825</t>
  </si>
  <si>
    <t>PWR7480242</t>
  </si>
  <si>
    <t>PWR7480253</t>
  </si>
  <si>
    <t>PWR7480264</t>
  </si>
  <si>
    <t>PWR7480275</t>
  </si>
  <si>
    <t>PWR7480286</t>
  </si>
  <si>
    <t>PWR7480297</t>
  </si>
  <si>
    <t>PWR7480308</t>
  </si>
  <si>
    <t>PWR7480319</t>
  </si>
  <si>
    <t>PWR7480321</t>
  </si>
  <si>
    <t>PWR7480330</t>
  </si>
  <si>
    <t>PWR7480341</t>
  </si>
  <si>
    <t>PWR7480352</t>
  </si>
  <si>
    <t>PWR7480121</t>
  </si>
  <si>
    <t>PWR7480132</t>
  </si>
  <si>
    <t>PWR7480143</t>
  </si>
  <si>
    <t>PWR7480154</t>
  </si>
  <si>
    <t>PWR7480165</t>
  </si>
  <si>
    <t>PWR7480176</t>
  </si>
  <si>
    <t>PWR7480187</t>
  </si>
  <si>
    <t>PWR7480198</t>
  </si>
  <si>
    <t>PWR7480209</t>
  </si>
  <si>
    <t>PWR7480211</t>
  </si>
  <si>
    <t>PWR7480220</t>
  </si>
  <si>
    <t>PWR7480231</t>
  </si>
  <si>
    <t>PWR7480363</t>
  </si>
  <si>
    <t>PWR7480374</t>
  </si>
  <si>
    <t>PWR7480385</t>
  </si>
  <si>
    <t>PWR7480396</t>
  </si>
  <si>
    <t>PWR7480407</t>
  </si>
  <si>
    <t>PWR7480418</t>
  </si>
  <si>
    <t>PWR7480429</t>
  </si>
  <si>
    <t>PWR7480440</t>
  </si>
  <si>
    <t>PWR7480431</t>
  </si>
  <si>
    <t>PWR7480451</t>
  </si>
  <si>
    <t>PWR7483014</t>
  </si>
  <si>
    <t>PWR7483003</t>
  </si>
  <si>
    <t>PWR7480495</t>
  </si>
  <si>
    <t>PWR7480484</t>
  </si>
  <si>
    <t>PWR7480473</t>
  </si>
  <si>
    <t>PWR7480462</t>
  </si>
  <si>
    <t>PWR7480541</t>
  </si>
  <si>
    <t>PWR7480539</t>
  </si>
  <si>
    <t>PWR7480528</t>
  </si>
  <si>
    <t>PWR7480517</t>
  </si>
  <si>
    <t>PWR7480506</t>
  </si>
  <si>
    <t>PWR7481232</t>
  </si>
  <si>
    <t>PWR7481243</t>
  </si>
  <si>
    <t>PWR7481254</t>
  </si>
  <si>
    <t>PWR7481265</t>
  </si>
  <si>
    <t>PWR7481276</t>
  </si>
  <si>
    <t>PWR7481287</t>
  </si>
  <si>
    <t>PWR7481177</t>
  </si>
  <si>
    <t>PWR7481188</t>
  </si>
  <si>
    <t>PWR7481199</t>
  </si>
  <si>
    <t>PWR7481201</t>
  </si>
  <si>
    <t>PWR7481210</t>
  </si>
  <si>
    <t>PWR7481221</t>
  </si>
  <si>
    <t>PWR7483245</t>
  </si>
  <si>
    <t>PWR7483256</t>
  </si>
  <si>
    <t>PWR7483267</t>
  </si>
  <si>
    <t>PWR7483278</t>
  </si>
  <si>
    <t>PWR7483289</t>
  </si>
  <si>
    <t>PWR7483291</t>
  </si>
  <si>
    <t>PWR7480561</t>
  </si>
  <si>
    <t>PWR7480550</t>
  </si>
  <si>
    <t>PWR7480583</t>
  </si>
  <si>
    <t>PWR7480572</t>
  </si>
  <si>
    <t>PWR7483113</t>
  </si>
  <si>
    <t>PWR7483102</t>
  </si>
  <si>
    <t>PWR7480594</t>
  </si>
  <si>
    <t>PWR7480638</t>
  </si>
  <si>
    <t>PWR7480627</t>
  </si>
  <si>
    <t>PWR7480616</t>
  </si>
  <si>
    <t>PWR7480605</t>
  </si>
  <si>
    <t>PWR7480682</t>
  </si>
  <si>
    <t>PWR7480671</t>
  </si>
  <si>
    <t>PWR7480660</t>
  </si>
  <si>
    <t>PWR7480651</t>
  </si>
  <si>
    <t>PWR7480649</t>
  </si>
  <si>
    <t>PWR7480902</t>
  </si>
  <si>
    <t>PWR7480924</t>
  </si>
  <si>
    <t>PWR7480957</t>
  </si>
  <si>
    <t>PWR7480990</t>
  </si>
  <si>
    <t>PWR7481045</t>
  </si>
  <si>
    <t>PWR7481100</t>
  </si>
  <si>
    <t>PWR7480913</t>
  </si>
  <si>
    <t>PWR7480946</t>
  </si>
  <si>
    <t>PWR7480935</t>
  </si>
  <si>
    <t>PWR7480981</t>
  </si>
  <si>
    <t>PWR7480979</t>
  </si>
  <si>
    <t>PWR7480968</t>
  </si>
  <si>
    <t>PWR7481034</t>
  </si>
  <si>
    <t>PWR7481023</t>
  </si>
  <si>
    <t>PWR7481012</t>
  </si>
  <si>
    <t>PWR7481001</t>
  </si>
  <si>
    <t>PWR7481091</t>
  </si>
  <si>
    <t>PWR7481089</t>
  </si>
  <si>
    <t>PWR7481078</t>
  </si>
  <si>
    <t>PWR7481067</t>
  </si>
  <si>
    <t>PWR7481056</t>
  </si>
  <si>
    <t>PWR7480847</t>
  </si>
  <si>
    <t>PWR7480858</t>
  </si>
  <si>
    <t>PWR7480869</t>
  </si>
  <si>
    <t>PWR7480871</t>
  </si>
  <si>
    <t>PWR7480880</t>
  </si>
  <si>
    <t>PWR7480891</t>
  </si>
  <si>
    <t>VIEGA</t>
  </si>
  <si>
    <t>APOLLO</t>
  </si>
  <si>
    <t>N/A</t>
  </si>
  <si>
    <t xml:space="preserve">1/2        PRF COUPLING CARBON STEEL    </t>
  </si>
  <si>
    <t xml:space="preserve">3/4        PRF COUPLING CARBON STEEL    </t>
  </si>
  <si>
    <t xml:space="preserve">1          PRF COUPLING CARBON STEEL    </t>
  </si>
  <si>
    <t xml:space="preserve">1 1/4      PRF COUPLING CARBON STEEL    </t>
  </si>
  <si>
    <t xml:space="preserve">1 1/2      PRF COUPLING CARBON STEEL    </t>
  </si>
  <si>
    <t xml:space="preserve">2          PRF COUPLING CARBON STEEL    </t>
  </si>
  <si>
    <t xml:space="preserve">3/4x1/2     PRF CPLG CARBON STEEL       </t>
  </si>
  <si>
    <t xml:space="preserve">1x1/2       PRF CPLG CARBON STEEL       </t>
  </si>
  <si>
    <t xml:space="preserve">1x3/4       PRF CPLG CARBON STEEL       </t>
  </si>
  <si>
    <t xml:space="preserve">1 1/4x1     PRF CPLG CARBON STEEL       </t>
  </si>
  <si>
    <t xml:space="preserve">1 1/2x1 1/4 PRF CPLG CARBON STEEL       </t>
  </si>
  <si>
    <t xml:space="preserve">2x1 1/4     PRF CPLG CARBON STEEL       </t>
  </si>
  <si>
    <t xml:space="preserve">2x1 1/2     PRF CPLG CARBON STEEL       </t>
  </si>
  <si>
    <t xml:space="preserve">1/2   PRF NO STOP CPLG CARBON STEEL     </t>
  </si>
  <si>
    <t xml:space="preserve">3/4   PRF NO STOP CPLG CARBON STEEL     </t>
  </si>
  <si>
    <t xml:space="preserve">1     PRF NO STOP CPLG CARBON STEEL     </t>
  </si>
  <si>
    <t xml:space="preserve">1 1/4 PRF NO STOP CPLG CARBON STEEL     </t>
  </si>
  <si>
    <t xml:space="preserve">1 1/2 PRF NO STOP CPLG CARBON STEEL     </t>
  </si>
  <si>
    <t xml:space="preserve">2     PRF NO STOP CPLG CARBON STEEL     </t>
  </si>
  <si>
    <t xml:space="preserve">1/2   PRF LONG REPAIR CPLG CARBON STEEL </t>
  </si>
  <si>
    <t xml:space="preserve">3/4   PRF LONG REPAIR CPLG CARBON STEEL </t>
  </si>
  <si>
    <t xml:space="preserve">1     PRF LONG REPAIR CPLG CARBON STEEL </t>
  </si>
  <si>
    <t xml:space="preserve">1 1/4 PRF LONG REPAIR CPLG CARBON STEEL </t>
  </si>
  <si>
    <t xml:space="preserve">1 1/2 PRF LONG REPAIR CPLG CARBON STEEL </t>
  </si>
  <si>
    <t xml:space="preserve">2     PRF LONG REPAIR CPLG CARBON STEEL </t>
  </si>
  <si>
    <t xml:space="preserve">1/2       PRF UNION CARBON STEEL        </t>
  </si>
  <si>
    <t xml:space="preserve">3/4       PRF UNION CARBON STEEL        </t>
  </si>
  <si>
    <t xml:space="preserve">1         PRF UNION CARBON STEEL        </t>
  </si>
  <si>
    <t xml:space="preserve">1 1/4     PRF UNION CARBON STEEL        </t>
  </si>
  <si>
    <t xml:space="preserve">1 1/2     PRF UNION CARBON STEEL        </t>
  </si>
  <si>
    <t xml:space="preserve">2         PRF UNION CARBON STEEL        </t>
  </si>
  <si>
    <t>3/4x1/2     FTGxPRF BUSHING CARBON STEEL</t>
  </si>
  <si>
    <t>1x1/2       FTGxPRF BUSHING CARBON STEEL</t>
  </si>
  <si>
    <t>1x3/4       FTGxPRF BUSHING CARBON STEEL</t>
  </si>
  <si>
    <t>1 1/4x1     FTGxPRF BUSHING CARBON STEEL</t>
  </si>
  <si>
    <t>1 1/2x1 1/4 FTGxPRF BUSHING CARBON STEEL</t>
  </si>
  <si>
    <t>2x1 1/4     FTGxPRF BUSHING CARBON STEEL</t>
  </si>
  <si>
    <t>2x1 1/2     FTGxPRF BUSHING CARBON STEEL</t>
  </si>
  <si>
    <t xml:space="preserve">1/2          PRF 45 ELBOW CARBON STEEL  </t>
  </si>
  <si>
    <t xml:space="preserve">3/4          PRF 45 ELBOW CARBON STEEL  </t>
  </si>
  <si>
    <t xml:space="preserve">1            PRF 45 ELBOW CARBON STEEL  </t>
  </si>
  <si>
    <t xml:space="preserve">1 1/4        PRF 45 ELBOW CARBON STEEL  </t>
  </si>
  <si>
    <t xml:space="preserve">1 1/2        PRF 45 ELBOW CARBON STEEL  </t>
  </si>
  <si>
    <t xml:space="preserve">2            PRF 45 ELBOW CARBON STEEL  </t>
  </si>
  <si>
    <t xml:space="preserve">1/2      FTGxPRF 45 ELBOW CARBON STEEL  </t>
  </si>
  <si>
    <t xml:space="preserve">3/4      FTGxPRF 45 ELBOW CARBON STEEL  </t>
  </si>
  <si>
    <t xml:space="preserve">1        FTGxPRF 45 ELBOW CARBON STEEL  </t>
  </si>
  <si>
    <t xml:space="preserve">1 1/4    FTGxPRF 45 ELBOW CARBON STEEL  </t>
  </si>
  <si>
    <t xml:space="preserve">1 1/2    FTGxPRF 45 ELBOW CARBON STEEL  </t>
  </si>
  <si>
    <t xml:space="preserve">2        FTGxPRF 45 ELBOW CARBON STEEL  </t>
  </si>
  <si>
    <t xml:space="preserve">1/2           PRF 90 ELBOW CARBON STEEL </t>
  </si>
  <si>
    <t xml:space="preserve">3/4           PRF 90 ELBOW CARBON STEEL </t>
  </si>
  <si>
    <t xml:space="preserve">1             PRF 90 ELBOW CARBON STEEL </t>
  </si>
  <si>
    <t xml:space="preserve">1 1/4         PRF 90 ELBOW CARBON STEEL </t>
  </si>
  <si>
    <t xml:space="preserve">1 1/2         PRF 90 ELBOW CARBON STEEL </t>
  </si>
  <si>
    <t xml:space="preserve">2             PRF 90 ELBOW CARBON STEEL </t>
  </si>
  <si>
    <t>1/2        FTGxPRF 90 ELBOW CARBON STEEL</t>
  </si>
  <si>
    <t>3/4        FTGxPRF 90 ELBOW CARBON STEEL</t>
  </si>
  <si>
    <t>1          FTGxPRF 90 ELBOW CARBON STEEL</t>
  </si>
  <si>
    <t>1 1/4      FTGxPRF 90 ELBOW CARBON STEEL</t>
  </si>
  <si>
    <t>1 1/2      FTGxPRF 90 ELBOW CARBON STEEL</t>
  </si>
  <si>
    <t>2          FTGxPRF 90 ELBOW CARBON STEEL</t>
  </si>
  <si>
    <t xml:space="preserve">3/4x3/4x1/2       PRF TEE CARBON STEEL  </t>
  </si>
  <si>
    <t xml:space="preserve">1x1x1/2           PRF TEE CARBON STEEL  </t>
  </si>
  <si>
    <t xml:space="preserve">1x1x3/4           PRF TEE CARBON STEEL  </t>
  </si>
  <si>
    <t xml:space="preserve">1 1/4x1 1/4x1/2   PRF TEE CARBON STEEL  </t>
  </si>
  <si>
    <t xml:space="preserve">1 1/4x1 1/4x3/4   PRF TEE CARBON STEEL  </t>
  </si>
  <si>
    <t xml:space="preserve">1 1/4x1 1/4x1     PRF TEE CARBON STEEL  </t>
  </si>
  <si>
    <t xml:space="preserve">1 1/2x1 1/2x1/2   PRF TEE CARBON STEEL  </t>
  </si>
  <si>
    <t xml:space="preserve">1 1/2x1 1/2x3/4   PRF TEE CARBON STEEL  </t>
  </si>
  <si>
    <t xml:space="preserve">1 1/2x1 1/2x1     PRF TEE CARBON STEEL  </t>
  </si>
  <si>
    <t xml:space="preserve">1 1/2x1 1/2x1 1/4 PRF TEE CARBON STEEL  </t>
  </si>
  <si>
    <t xml:space="preserve">2x2x1/2           PRF TEE CARBON STEEL  </t>
  </si>
  <si>
    <t xml:space="preserve">2x2x3/4           PRF TEE CARBON STEEL  </t>
  </si>
  <si>
    <t xml:space="preserve">2x2x1             PRF TEE CARBON STEEL  </t>
  </si>
  <si>
    <t xml:space="preserve">2x2x1 1/4         PRF TEE CARBON STEEL  </t>
  </si>
  <si>
    <t xml:space="preserve">2x2x1 1/2         PRF TEE CARBON STEEL  </t>
  </si>
  <si>
    <t xml:space="preserve">1/2        PRF CAP CARBON STEEL         </t>
  </si>
  <si>
    <t xml:space="preserve">3/4        PRF CAP CARBON STEEL         </t>
  </si>
  <si>
    <t xml:space="preserve">1          PRF CAP CARBON STEEL         </t>
  </si>
  <si>
    <t xml:space="preserve">1 1/4      PRF CAP CARBON STEEL         </t>
  </si>
  <si>
    <t xml:space="preserve">1 1/2      PRF CAP CARBON STEEL         </t>
  </si>
  <si>
    <t xml:space="preserve">2          PRF CAP CARBON STEEL         </t>
  </si>
  <si>
    <t xml:space="preserve">3/4         PRFxPRFxFIPS TEE CRB STEEL  </t>
  </si>
  <si>
    <t xml:space="preserve">3/4x1/2     PRFxPRFxFIPS TEE CRB STEEL  </t>
  </si>
  <si>
    <t xml:space="preserve">1x1/2       PRFxPRFxFIPS TEE CRB STEEL  </t>
  </si>
  <si>
    <t xml:space="preserve">1x3/4       PRFxPRFxFIPS TEE CRB STEEL  </t>
  </si>
  <si>
    <t xml:space="preserve">1 1/4x1/2   PRFxPRFxFIPS TEE CRB STEEL  </t>
  </si>
  <si>
    <t xml:space="preserve">1 1/4x3/4   PRFxPRFxFIPS TEE CRB STEEL  </t>
  </si>
  <si>
    <t xml:space="preserve">1 1/4x1     PRFxPRFxFIPS TEE CRB STEEL  </t>
  </si>
  <si>
    <t xml:space="preserve">1 1/2x1/2   PRFxPRFxFIPS TEE CRB STEEL  </t>
  </si>
  <si>
    <t xml:space="preserve">1 1/2x3/4   PRFxPRFxFIPS TEE CRB STEEL  </t>
  </si>
  <si>
    <t xml:space="preserve">1 1/2x1     PRFxPRFxFIPS TEE CRB STEEL  </t>
  </si>
  <si>
    <t xml:space="preserve">1 1/2x1 1/4 PRFxPRFxFIPS TEE CRB STEEL  </t>
  </si>
  <si>
    <t xml:space="preserve">2x1/2       PRFxPRFxFIPS TEE CRB STEEL  </t>
  </si>
  <si>
    <t xml:space="preserve">2x3/4       PRFxPRFxFIPS TEE CRB STEEL  </t>
  </si>
  <si>
    <t xml:space="preserve">2x1         PRFxPRFxFIPS TEE CRB STEEL  </t>
  </si>
  <si>
    <t xml:space="preserve">2x1 1/4     PRFxPRFxFIPS TEE CRB STEEL  </t>
  </si>
  <si>
    <t xml:space="preserve">2x1 1/2     PRFxPRFxFIPS TEE CRB STEEL  </t>
  </si>
  <si>
    <t xml:space="preserve">1/2x3 1/2   PRF FLG 150(4H)CARBON STEEL </t>
  </si>
  <si>
    <t xml:space="preserve">3/4x3 7/8   PRF FLG 150(4H)CARBON STEEL </t>
  </si>
  <si>
    <t xml:space="preserve">1x4 1/4     PRF FLG 150(4H)CARBON STEEL </t>
  </si>
  <si>
    <t xml:space="preserve">1 1/4x4 5/8 PRF FLG 150(4H)CARBON STEEL </t>
  </si>
  <si>
    <t xml:space="preserve">1 1/2x5     PRF FLG 150(4H)CARBON STEEL </t>
  </si>
  <si>
    <t xml:space="preserve">2x6         PRF FLG 150(4H)CARBON STEEL </t>
  </si>
  <si>
    <t xml:space="preserve">1/2     PRFxFIPS UNION CARBON STEEL     </t>
  </si>
  <si>
    <t xml:space="preserve">3/4     PRFxFIPS UNION CARBON STEEL     </t>
  </si>
  <si>
    <t xml:space="preserve">1       PRFxFIPS UNION CARBON STEEL     </t>
  </si>
  <si>
    <t xml:space="preserve">1 1/4   PRFxFIPS UNION CARBON STEEL     </t>
  </si>
  <si>
    <t xml:space="preserve">1 1/2   PRFxFIPS UNION CARBON STEEL     </t>
  </si>
  <si>
    <t xml:space="preserve">2       PRFxFIPS UNION CARBON STEEL     </t>
  </si>
  <si>
    <t>1/2           PRFxF ADAPTER CARBON STEEL</t>
  </si>
  <si>
    <t>3/4           PRFxF ADAPTER CARBON STEEL</t>
  </si>
  <si>
    <t>1             PRFxF ADAPTER CARBON STEEL</t>
  </si>
  <si>
    <t>1 1/4         PRFxF ADAPTER CARBON STEEL</t>
  </si>
  <si>
    <t>1 1/2         PRFxF ADAPTER CARBON STEEL</t>
  </si>
  <si>
    <t>2             PRFxF ADAPTER CARBON STEEL</t>
  </si>
  <si>
    <t xml:space="preserve">3/4x1/2     PRFxF ADAPTER CARBON STEEL  </t>
  </si>
  <si>
    <t xml:space="preserve">1x1/2       PRFxF ADAPTER CARBON STEEL  </t>
  </si>
  <si>
    <t xml:space="preserve">1x3/4       PRFxF ADAPTER CARBON STEEL  </t>
  </si>
  <si>
    <t xml:space="preserve">1 1/4x1/2   PRFxF ADAPTER CARBON STEEL  </t>
  </si>
  <si>
    <t xml:space="preserve">1 1/4x3/4   PRFxF ADAPTER CARBON STEEL  </t>
  </si>
  <si>
    <t xml:space="preserve">1 1/4x1     PRFxF ADAPTER CARBON STEEL  </t>
  </si>
  <si>
    <t xml:space="preserve">1 1/2x1/2   PRFxF ADAPTER CARBON STEEL  </t>
  </si>
  <si>
    <t xml:space="preserve">1 1/2x3/4   PRFxF ADAPTER CARBON STEEL  </t>
  </si>
  <si>
    <t xml:space="preserve">1 1/2x1     PRFxF ADAPTER CARBON STEEL  </t>
  </si>
  <si>
    <t xml:space="preserve">1 1/2x1 1/4 PRFxF ADAPTER CARBON STEEL  </t>
  </si>
  <si>
    <t xml:space="preserve">2x1/2       PRFxF ADAPTER CARBON STEEL  </t>
  </si>
  <si>
    <t xml:space="preserve">2x3/4       PRFxF ADAPTER CARBON STEEL  </t>
  </si>
  <si>
    <t xml:space="preserve">2x1         PRFxF ADAPTER CARBON STEEL  </t>
  </si>
  <si>
    <t xml:space="preserve">2x1 1/4     PRFxF ADAPTER CARBON STEEL  </t>
  </si>
  <si>
    <t xml:space="preserve">2x1 1/2     PRFxF ADAPTER CARBON STEEL  </t>
  </si>
  <si>
    <t xml:space="preserve">1/2          PRFxM ADAPTER CARBON STEEL </t>
  </si>
  <si>
    <t xml:space="preserve">3/4          PRFxM ADAPTER CARBON STEEL </t>
  </si>
  <si>
    <t xml:space="preserve">1            PRFxM ADAPTER CARBON STEEL </t>
  </si>
  <si>
    <t xml:space="preserve">1 1/4        PRFxM ADAPTER CARBON STEEL </t>
  </si>
  <si>
    <t xml:space="preserve">1 1/2        PRFxM ADAPTER CARBON STEEL </t>
  </si>
  <si>
    <t xml:space="preserve">2            PRFxM ADAPTER CARBON STEEL </t>
  </si>
  <si>
    <t xml:space="preserve">CPS 24-1  BMI U.S. CARBON PRESS EPDM FITTINGS PRICE LIST </t>
  </si>
  <si>
    <t xml:space="preserve">1/2         PRF TEE CARBON STEEL        </t>
  </si>
  <si>
    <t xml:space="preserve">3/4         PRF TEE CARBON STEEL        </t>
  </si>
  <si>
    <t xml:space="preserve">1           PRF TEE CARBON STEEL        </t>
  </si>
  <si>
    <t xml:space="preserve">1 1/4       PRF TEE CARBON STEEL        </t>
  </si>
  <si>
    <t xml:space="preserve">1 1/2       PRF TEE CARBON STEEL        </t>
  </si>
  <si>
    <t xml:space="preserve">2           PRF TEE CARBON STEEL        </t>
  </si>
  <si>
    <t>February 1, 2024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</si>
</sst>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 * #,##0.00_)&quot; $&quot;_ ;_ * \(#,##0.00&quot;) $&quot;_ ;_ * \-??_)&quot; $&quot;_ ;_ @_ "/>
    <numFmt numFmtId="189" formatCode="#,##0.00&quot; $&quot;_);\(#,##0.00&quot; $)&quot;"/>
    <numFmt numFmtId="190" formatCode="#,##0.00&quot; $&quot;"/>
    <numFmt numFmtId="191" formatCode="0.000"/>
    <numFmt numFmtId="192" formatCode="[$-F800]dddd\,\ mmmm\ dd\,\ yyyy"/>
    <numFmt numFmtId="193" formatCode="[$-C0C]d\ mmmm\ yyyy"/>
    <numFmt numFmtId="194" formatCode="[$-1009]mmmm\-dd\-yy"/>
    <numFmt numFmtId="195" formatCode="[$-C0C]d\ mmmm\,\ yyyy"/>
    <numFmt numFmtId="196" formatCode="[$-C0C]\d\ mmmm\ \y\y\y\y"/>
    <numFmt numFmtId="197" formatCode="[$-409]dd/mmm/yy;@"/>
    <numFmt numFmtId="198" formatCode="_ * #,##0.000_)&quot; $&quot;_ ;_ * \(#,##0.000&quot;) $&quot;_ ;_ * \-??_)&quot; $&quot;_ ;_ @_ "/>
    <numFmt numFmtId="199" formatCode="_ * #,##0.000_)\ &quot;$&quot;_ ;_ * \(#,##0.000\)\ &quot;$&quot;_ ;_ * &quot;-&quot;???_)\ &quot;$&quot;_ ;_ @_ "/>
    <numFmt numFmtId="200" formatCode="0.0000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A2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Alignment="0" applyProtection="0"/>
    <xf numFmtId="18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vertical="center"/>
    </xf>
    <xf numFmtId="191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47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0" fontId="0" fillId="0" borderId="0" xfId="47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Alignment="1" quotePrefix="1">
      <alignment horizontal="left" vertical="center"/>
    </xf>
    <xf numFmtId="199" fontId="0" fillId="0" borderId="0" xfId="47" applyNumberFormat="1" applyFont="1" applyFill="1" applyAlignment="1">
      <alignment horizontal="center" vertical="center"/>
    </xf>
    <xf numFmtId="199" fontId="0" fillId="0" borderId="0" xfId="47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49" fontId="41" fillId="33" borderId="10" xfId="61" applyNumberFormat="1" applyFill="1" applyBorder="1" applyAlignment="1">
      <alignment horizontal="center" vertical="center"/>
    </xf>
    <xf numFmtId="191" fontId="41" fillId="33" borderId="10" xfId="61" applyNumberFormat="1" applyFill="1" applyBorder="1" applyAlignment="1">
      <alignment horizontal="center" vertical="center"/>
    </xf>
    <xf numFmtId="0" fontId="41" fillId="33" borderId="10" xfId="61" applyNumberFormat="1" applyFill="1" applyBorder="1" applyAlignment="1">
      <alignment horizontal="center" vertical="center"/>
    </xf>
    <xf numFmtId="2" fontId="41" fillId="33" borderId="10" xfId="61" applyNumberFormat="1" applyFill="1" applyBorder="1" applyAlignment="1">
      <alignment horizontal="center" vertical="center"/>
    </xf>
    <xf numFmtId="199" fontId="41" fillId="33" borderId="10" xfId="47" applyNumberFormat="1" applyFont="1" applyFill="1" applyBorder="1" applyAlignment="1">
      <alignment horizontal="center" vertical="center"/>
    </xf>
    <xf numFmtId="49" fontId="42" fillId="34" borderId="0" xfId="0" applyNumberFormat="1" applyFont="1" applyFill="1" applyAlignment="1">
      <alignment horizontal="left" vertical="center"/>
    </xf>
    <xf numFmtId="191" fontId="43" fillId="34" borderId="0" xfId="47" applyNumberFormat="1" applyFont="1" applyFill="1" applyAlignment="1">
      <alignment horizontal="center" vertical="center"/>
    </xf>
    <xf numFmtId="199" fontId="43" fillId="34" borderId="0" xfId="47" applyNumberFormat="1" applyFont="1" applyFill="1" applyAlignment="1">
      <alignment horizontal="center" vertical="center"/>
    </xf>
    <xf numFmtId="0" fontId="43" fillId="34" borderId="0" xfId="0" applyNumberFormat="1" applyFont="1" applyFill="1" applyAlignment="1">
      <alignment horizontal="center" vertical="center"/>
    </xf>
    <xf numFmtId="0" fontId="44" fillId="34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4" fontId="43" fillId="34" borderId="0" xfId="47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44" fontId="41" fillId="33" borderId="10" xfId="47" applyNumberFormat="1" applyFont="1" applyFill="1" applyBorder="1" applyAlignment="1">
      <alignment horizontal="center" vertical="center"/>
    </xf>
    <xf numFmtId="44" fontId="0" fillId="0" borderId="0" xfId="47" applyNumberFormat="1" applyFont="1" applyFill="1" applyAlignment="1" applyProtection="1">
      <alignment horizontal="center" vertical="center"/>
      <protection/>
    </xf>
    <xf numFmtId="200" fontId="1" fillId="32" borderId="0" xfId="43" applyNumberFormat="1" applyFont="1" applyFill="1" applyBorder="1" applyAlignment="1">
      <alignment horizontal="center" vertical="center"/>
    </xf>
    <xf numFmtId="200" fontId="0" fillId="0" borderId="0" xfId="47" applyNumberFormat="1" applyFont="1" applyFill="1" applyAlignment="1" applyProtection="1">
      <alignment horizontal="center" vertical="center"/>
      <protection/>
    </xf>
    <xf numFmtId="200" fontId="0" fillId="0" borderId="0" xfId="47" applyNumberFormat="1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742950</xdr:colOff>
      <xdr:row>2</xdr:row>
      <xdr:rowOff>123825</xdr:rowOff>
    </xdr:to>
    <xdr:pic>
      <xdr:nvPicPr>
        <xdr:cNvPr id="1" name="Picture 2" descr="flag-us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000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19050</xdr:rowOff>
    </xdr:from>
    <xdr:to>
      <xdr:col>0</xdr:col>
      <xdr:colOff>647700</xdr:colOff>
      <xdr:row>2</xdr:row>
      <xdr:rowOff>190500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1.00390625" defaultRowHeight="15.75" customHeight="1"/>
  <cols>
    <col min="1" max="1" width="11.7109375" style="11" customWidth="1"/>
    <col min="2" max="2" width="45.7109375" style="12" customWidth="1"/>
    <col min="3" max="3" width="11.7109375" style="37" customWidth="1"/>
    <col min="4" max="4" width="16.8515625" style="2" bestFit="1" customWidth="1"/>
    <col min="5" max="5" width="11.7109375" style="20" customWidth="1"/>
    <col min="6" max="6" width="20.7109375" style="13" bestFit="1" customWidth="1"/>
    <col min="7" max="7" width="22.57421875" style="13" bestFit="1" customWidth="1"/>
    <col min="8" max="8" width="19.140625" style="13" bestFit="1" customWidth="1"/>
    <col min="9" max="9" width="18.57421875" style="14" bestFit="1" customWidth="1"/>
    <col min="10" max="10" width="15.140625" style="1" bestFit="1" customWidth="1"/>
    <col min="11" max="11" width="2.57421875" style="3" customWidth="1"/>
    <col min="12" max="12" width="12.00390625" style="7" bestFit="1" customWidth="1"/>
    <col min="13" max="13" width="14.00390625" style="17" bestFit="1" customWidth="1"/>
    <col min="14" max="16384" width="11.00390625" style="7" customWidth="1"/>
  </cols>
  <sheetData>
    <row r="1" spans="1:10" ht="15.75" customHeight="1">
      <c r="A1" s="35"/>
      <c r="B1" s="30" t="s">
        <v>435</v>
      </c>
      <c r="C1" s="36"/>
      <c r="D1" s="31"/>
      <c r="E1" s="32"/>
      <c r="F1" s="33"/>
      <c r="G1" s="34"/>
      <c r="H1" s="3"/>
      <c r="I1" s="5"/>
      <c r="J1" s="6" t="s">
        <v>4</v>
      </c>
    </row>
    <row r="2" spans="1:9" ht="15.75" customHeight="1">
      <c r="A2" s="1"/>
      <c r="B2" s="19" t="s">
        <v>442</v>
      </c>
      <c r="F2" s="3"/>
      <c r="G2" s="4"/>
      <c r="H2" s="8" t="s">
        <v>0</v>
      </c>
      <c r="I2" s="40">
        <v>0</v>
      </c>
    </row>
    <row r="3" spans="1:9" ht="15.75" customHeight="1">
      <c r="A3" s="1"/>
      <c r="B3" s="9"/>
      <c r="F3" s="3"/>
      <c r="G3" s="3"/>
      <c r="H3" s="3"/>
      <c r="I3" s="5"/>
    </row>
    <row r="4" spans="1:13" s="10" customFormat="1" ht="15.75" customHeight="1">
      <c r="A4" s="25" t="s">
        <v>5</v>
      </c>
      <c r="B4" s="25" t="s">
        <v>6</v>
      </c>
      <c r="C4" s="38" t="s">
        <v>1</v>
      </c>
      <c r="D4" s="26" t="s">
        <v>2</v>
      </c>
      <c r="E4" s="29" t="s">
        <v>3</v>
      </c>
      <c r="F4" s="27" t="s">
        <v>7</v>
      </c>
      <c r="G4" s="27" t="s">
        <v>8</v>
      </c>
      <c r="H4" s="27" t="s">
        <v>9</v>
      </c>
      <c r="I4" s="28" t="s">
        <v>11</v>
      </c>
      <c r="J4" s="25" t="s">
        <v>10</v>
      </c>
      <c r="K4" s="3"/>
      <c r="L4" s="28" t="s">
        <v>294</v>
      </c>
      <c r="M4" s="28" t="s">
        <v>295</v>
      </c>
    </row>
    <row r="5" spans="1:13" ht="12.75" customHeight="1">
      <c r="A5" s="24">
        <v>45004</v>
      </c>
      <c r="B5" s="12" t="s">
        <v>297</v>
      </c>
      <c r="C5" s="39">
        <v>18.9</v>
      </c>
      <c r="D5" s="41">
        <f aca="true" t="shared" si="0" ref="D5:D36">$I$2</f>
        <v>0</v>
      </c>
      <c r="E5" s="21">
        <f aca="true" t="shared" si="1" ref="E5:E36">C5*D5</f>
        <v>0</v>
      </c>
      <c r="F5" s="13">
        <v>10</v>
      </c>
      <c r="G5" s="13">
        <v>30</v>
      </c>
      <c r="H5" s="13">
        <v>0</v>
      </c>
      <c r="I5" s="14">
        <v>0.23148509999999997</v>
      </c>
      <c r="J5" s="1" t="s">
        <v>12</v>
      </c>
      <c r="L5" s="7">
        <v>25000</v>
      </c>
      <c r="M5" s="17" t="s">
        <v>156</v>
      </c>
    </row>
    <row r="6" spans="1:13" ht="12.75" customHeight="1">
      <c r="A6" s="24">
        <v>45005</v>
      </c>
      <c r="B6" s="12" t="s">
        <v>298</v>
      </c>
      <c r="C6" s="39">
        <v>21.63</v>
      </c>
      <c r="D6" s="41">
        <f t="shared" si="0"/>
        <v>0</v>
      </c>
      <c r="E6" s="21">
        <f t="shared" si="1"/>
        <v>0</v>
      </c>
      <c r="F6" s="13">
        <v>10</v>
      </c>
      <c r="G6" s="13">
        <v>30</v>
      </c>
      <c r="H6" s="13">
        <v>0</v>
      </c>
      <c r="I6" s="14">
        <v>0.3086468</v>
      </c>
      <c r="J6" s="1" t="s">
        <v>13</v>
      </c>
      <c r="L6" s="7">
        <v>22005</v>
      </c>
      <c r="M6" s="17" t="s">
        <v>157</v>
      </c>
    </row>
    <row r="7" spans="1:13" ht="12.75" customHeight="1">
      <c r="A7" s="24">
        <v>45006</v>
      </c>
      <c r="B7" s="12" t="s">
        <v>299</v>
      </c>
      <c r="C7" s="39">
        <v>32.28</v>
      </c>
      <c r="D7" s="41">
        <f t="shared" si="0"/>
        <v>0</v>
      </c>
      <c r="E7" s="21">
        <f t="shared" si="1"/>
        <v>0</v>
      </c>
      <c r="F7" s="13">
        <v>5</v>
      </c>
      <c r="G7" s="13">
        <v>20</v>
      </c>
      <c r="H7" s="13">
        <v>0</v>
      </c>
      <c r="I7" s="14">
        <v>0.43431013999999996</v>
      </c>
      <c r="J7" s="1" t="s">
        <v>14</v>
      </c>
      <c r="L7" s="7">
        <v>25010</v>
      </c>
      <c r="M7" s="17" t="s">
        <v>158</v>
      </c>
    </row>
    <row r="8" spans="1:13" ht="12.75" customHeight="1">
      <c r="A8" s="24">
        <v>45007</v>
      </c>
      <c r="B8" s="12" t="s">
        <v>300</v>
      </c>
      <c r="C8" s="39">
        <v>41.08</v>
      </c>
      <c r="D8" s="41">
        <f t="shared" si="0"/>
        <v>0</v>
      </c>
      <c r="E8" s="21">
        <f t="shared" si="1"/>
        <v>0</v>
      </c>
      <c r="F8" s="13">
        <v>1</v>
      </c>
      <c r="G8" s="13">
        <v>10</v>
      </c>
      <c r="H8" s="13">
        <v>0</v>
      </c>
      <c r="I8" s="14">
        <v>0.7142968799999999</v>
      </c>
      <c r="J8" s="1" t="s">
        <v>15</v>
      </c>
      <c r="L8" s="7">
        <v>25015</v>
      </c>
      <c r="M8" s="17" t="s">
        <v>159</v>
      </c>
    </row>
    <row r="9" spans="1:13" ht="12.75" customHeight="1">
      <c r="A9" s="24">
        <v>45008</v>
      </c>
      <c r="B9" s="12" t="s">
        <v>301</v>
      </c>
      <c r="C9" s="39">
        <v>55.47</v>
      </c>
      <c r="D9" s="41">
        <f t="shared" si="0"/>
        <v>0</v>
      </c>
      <c r="E9" s="21">
        <f t="shared" si="1"/>
        <v>0</v>
      </c>
      <c r="F9" s="13">
        <v>1</v>
      </c>
      <c r="G9" s="13">
        <v>10</v>
      </c>
      <c r="H9" s="13">
        <v>0</v>
      </c>
      <c r="I9" s="14">
        <v>0.9237357799999999</v>
      </c>
      <c r="J9" s="1" t="s">
        <v>16</v>
      </c>
      <c r="L9" s="7">
        <v>25020</v>
      </c>
      <c r="M9" s="17" t="s">
        <v>160</v>
      </c>
    </row>
    <row r="10" spans="1:13" ht="12.75" customHeight="1">
      <c r="A10" s="24">
        <v>45009</v>
      </c>
      <c r="B10" s="12" t="s">
        <v>302</v>
      </c>
      <c r="C10" s="39">
        <v>80.33</v>
      </c>
      <c r="D10" s="41">
        <f t="shared" si="0"/>
        <v>0</v>
      </c>
      <c r="E10" s="21">
        <f t="shared" si="1"/>
        <v>0</v>
      </c>
      <c r="F10" s="13">
        <v>1</v>
      </c>
      <c r="G10" s="13">
        <v>6</v>
      </c>
      <c r="H10" s="13">
        <v>0</v>
      </c>
      <c r="I10" s="14">
        <v>1.15522088</v>
      </c>
      <c r="J10" s="1" t="s">
        <v>17</v>
      </c>
      <c r="L10" s="7">
        <v>25025</v>
      </c>
      <c r="M10" s="17" t="s">
        <v>161</v>
      </c>
    </row>
    <row r="11" spans="1:13" ht="12.75" customHeight="1">
      <c r="A11" s="24">
        <v>45023</v>
      </c>
      <c r="B11" s="12" t="s">
        <v>303</v>
      </c>
      <c r="C11" s="39">
        <v>24.3</v>
      </c>
      <c r="D11" s="41">
        <f t="shared" si="0"/>
        <v>0</v>
      </c>
      <c r="E11" s="21">
        <f t="shared" si="1"/>
        <v>0</v>
      </c>
      <c r="F11" s="13">
        <v>10</v>
      </c>
      <c r="G11" s="13">
        <v>40</v>
      </c>
      <c r="H11" s="13">
        <v>0</v>
      </c>
      <c r="I11" s="14">
        <v>0.24912205999999998</v>
      </c>
      <c r="J11" s="1" t="s">
        <v>18</v>
      </c>
      <c r="L11" s="7">
        <v>25930</v>
      </c>
      <c r="M11" s="17" t="s">
        <v>162</v>
      </c>
    </row>
    <row r="12" spans="1:13" ht="12.75" customHeight="1">
      <c r="A12" s="24">
        <v>45028</v>
      </c>
      <c r="B12" s="12" t="s">
        <v>304</v>
      </c>
      <c r="C12" s="39">
        <v>28.8</v>
      </c>
      <c r="D12" s="41">
        <f t="shared" si="0"/>
        <v>0</v>
      </c>
      <c r="E12" s="21">
        <f t="shared" si="1"/>
        <v>0</v>
      </c>
      <c r="F12" s="13">
        <v>5</v>
      </c>
      <c r="G12" s="13">
        <v>20</v>
      </c>
      <c r="H12" s="13">
        <v>0</v>
      </c>
      <c r="I12" s="14">
        <v>0.32407913999999993</v>
      </c>
      <c r="J12" s="1" t="s">
        <v>19</v>
      </c>
      <c r="L12" s="7">
        <v>25935</v>
      </c>
      <c r="M12" s="17" t="s">
        <v>164</v>
      </c>
    </row>
    <row r="13" spans="1:13" ht="12.75" customHeight="1">
      <c r="A13" s="24">
        <v>45027</v>
      </c>
      <c r="B13" s="12" t="s">
        <v>305</v>
      </c>
      <c r="C13" s="39">
        <v>29.24</v>
      </c>
      <c r="D13" s="41">
        <f t="shared" si="0"/>
        <v>0</v>
      </c>
      <c r="E13" s="21">
        <f t="shared" si="1"/>
        <v>0</v>
      </c>
      <c r="F13" s="13">
        <v>5</v>
      </c>
      <c r="G13" s="13">
        <v>20</v>
      </c>
      <c r="H13" s="13">
        <v>0</v>
      </c>
      <c r="I13" s="14">
        <v>0.35494381999999997</v>
      </c>
      <c r="J13" s="1" t="s">
        <v>20</v>
      </c>
      <c r="L13" s="7">
        <v>25940</v>
      </c>
      <c r="M13" s="17" t="s">
        <v>163</v>
      </c>
    </row>
    <row r="14" spans="1:13" ht="12.75" customHeight="1">
      <c r="A14" s="24">
        <v>45031</v>
      </c>
      <c r="B14" s="12" t="s">
        <v>306</v>
      </c>
      <c r="C14" s="39">
        <v>44.76</v>
      </c>
      <c r="D14" s="41">
        <f t="shared" si="0"/>
        <v>0</v>
      </c>
      <c r="E14" s="21">
        <f t="shared" si="1"/>
        <v>0</v>
      </c>
      <c r="F14" s="13">
        <v>1</v>
      </c>
      <c r="G14" s="13">
        <v>10</v>
      </c>
      <c r="H14" s="13">
        <v>0</v>
      </c>
      <c r="I14" s="14">
        <v>0.54233652</v>
      </c>
      <c r="J14" s="1" t="s">
        <v>21</v>
      </c>
      <c r="L14" s="7">
        <v>25950</v>
      </c>
      <c r="M14" s="17" t="s">
        <v>165</v>
      </c>
    </row>
    <row r="15" spans="1:13" ht="12.75" customHeight="1">
      <c r="A15" s="24">
        <v>45035</v>
      </c>
      <c r="B15" s="12" t="s">
        <v>307</v>
      </c>
      <c r="C15" s="39">
        <v>56.27</v>
      </c>
      <c r="D15" s="41">
        <f t="shared" si="0"/>
        <v>0</v>
      </c>
      <c r="E15" s="21">
        <f t="shared" si="1"/>
        <v>0</v>
      </c>
      <c r="F15" s="13">
        <v>1</v>
      </c>
      <c r="G15" s="13">
        <v>5</v>
      </c>
      <c r="H15" s="13">
        <v>0</v>
      </c>
      <c r="I15" s="14">
        <v>0.75618466</v>
      </c>
      <c r="J15" s="1" t="s">
        <v>22</v>
      </c>
      <c r="L15" s="7">
        <v>25955</v>
      </c>
      <c r="M15" s="17" t="s">
        <v>166</v>
      </c>
    </row>
    <row r="16" spans="1:13" ht="12.75" customHeight="1">
      <c r="A16" s="24">
        <v>45041</v>
      </c>
      <c r="B16" s="12" t="s">
        <v>308</v>
      </c>
      <c r="C16" s="39">
        <v>74.87</v>
      </c>
      <c r="D16" s="41">
        <f t="shared" si="0"/>
        <v>0</v>
      </c>
      <c r="E16" s="21">
        <f t="shared" si="1"/>
        <v>0</v>
      </c>
      <c r="F16" s="13">
        <v>1</v>
      </c>
      <c r="G16" s="13">
        <v>5</v>
      </c>
      <c r="H16" s="13">
        <v>0</v>
      </c>
      <c r="I16" s="14">
        <v>0.9105080599999998</v>
      </c>
      <c r="J16" s="1" t="s">
        <v>23</v>
      </c>
      <c r="L16" s="7">
        <v>25960</v>
      </c>
      <c r="M16" s="17" t="s">
        <v>168</v>
      </c>
    </row>
    <row r="17" spans="1:13" ht="12.75" customHeight="1">
      <c r="A17" s="24">
        <v>45040</v>
      </c>
      <c r="B17" s="12" t="s">
        <v>309</v>
      </c>
      <c r="C17" s="39">
        <v>83.18</v>
      </c>
      <c r="D17" s="41">
        <f t="shared" si="0"/>
        <v>0</v>
      </c>
      <c r="E17" s="21">
        <f t="shared" si="1"/>
        <v>0</v>
      </c>
      <c r="F17" s="13">
        <v>1</v>
      </c>
      <c r="G17" s="13">
        <v>5</v>
      </c>
      <c r="H17" s="13">
        <v>0</v>
      </c>
      <c r="I17" s="14">
        <v>1.0361713999999997</v>
      </c>
      <c r="J17" s="1" t="s">
        <v>24</v>
      </c>
      <c r="L17" s="7">
        <v>25965</v>
      </c>
      <c r="M17" s="17" t="s">
        <v>167</v>
      </c>
    </row>
    <row r="18" spans="1:13" ht="12.75" customHeight="1">
      <c r="A18" s="24">
        <v>45074</v>
      </c>
      <c r="B18" s="12" t="s">
        <v>310</v>
      </c>
      <c r="C18" s="39">
        <v>22.89</v>
      </c>
      <c r="D18" s="41">
        <f t="shared" si="0"/>
        <v>0</v>
      </c>
      <c r="E18" s="21">
        <f t="shared" si="1"/>
        <v>0</v>
      </c>
      <c r="F18" s="13">
        <v>10</v>
      </c>
      <c r="G18" s="13">
        <v>30</v>
      </c>
      <c r="H18" s="13">
        <v>0</v>
      </c>
      <c r="I18" s="14">
        <v>0.23809895999999997</v>
      </c>
      <c r="J18" s="1" t="s">
        <v>25</v>
      </c>
      <c r="L18" s="7">
        <v>25030</v>
      </c>
      <c r="M18" s="17" t="s">
        <v>169</v>
      </c>
    </row>
    <row r="19" spans="1:13" ht="12.75" customHeight="1">
      <c r="A19" s="24">
        <v>45075</v>
      </c>
      <c r="B19" s="12" t="s">
        <v>311</v>
      </c>
      <c r="C19" s="39">
        <v>25.59</v>
      </c>
      <c r="D19" s="41">
        <f t="shared" si="0"/>
        <v>0</v>
      </c>
      <c r="E19" s="21">
        <f t="shared" si="1"/>
        <v>0</v>
      </c>
      <c r="F19" s="13">
        <v>10</v>
      </c>
      <c r="G19" s="13">
        <v>30</v>
      </c>
      <c r="H19" s="13">
        <v>0</v>
      </c>
      <c r="I19" s="14">
        <v>0.31085141999999993</v>
      </c>
      <c r="J19" s="1" t="s">
        <v>26</v>
      </c>
      <c r="L19" s="7">
        <v>25035</v>
      </c>
      <c r="M19" s="17" t="s">
        <v>170</v>
      </c>
    </row>
    <row r="20" spans="1:13" ht="12.75" customHeight="1">
      <c r="A20" s="24">
        <v>45076</v>
      </c>
      <c r="B20" s="12" t="s">
        <v>312</v>
      </c>
      <c r="C20" s="39">
        <v>36.26</v>
      </c>
      <c r="D20" s="41">
        <f t="shared" si="0"/>
        <v>0</v>
      </c>
      <c r="E20" s="21">
        <f t="shared" si="1"/>
        <v>0</v>
      </c>
      <c r="F20" s="13">
        <v>5</v>
      </c>
      <c r="G20" s="13">
        <v>20</v>
      </c>
      <c r="H20" s="13">
        <v>0</v>
      </c>
      <c r="I20" s="14">
        <v>0.43431013999999996</v>
      </c>
      <c r="J20" s="1" t="s">
        <v>27</v>
      </c>
      <c r="L20" s="7">
        <v>25040</v>
      </c>
      <c r="M20" s="17" t="s">
        <v>171</v>
      </c>
    </row>
    <row r="21" spans="1:13" ht="12.75" customHeight="1">
      <c r="A21" s="24">
        <v>45077</v>
      </c>
      <c r="B21" s="12" t="s">
        <v>313</v>
      </c>
      <c r="C21" s="39">
        <v>45.78</v>
      </c>
      <c r="D21" s="41">
        <f t="shared" si="0"/>
        <v>0</v>
      </c>
      <c r="E21" s="21">
        <f t="shared" si="1"/>
        <v>0</v>
      </c>
      <c r="F21" s="13">
        <v>1</v>
      </c>
      <c r="G21" s="13">
        <v>10</v>
      </c>
      <c r="H21" s="13">
        <v>0</v>
      </c>
      <c r="I21" s="14">
        <v>0.7165015</v>
      </c>
      <c r="J21" s="1" t="s">
        <v>28</v>
      </c>
      <c r="L21" s="7">
        <v>25045</v>
      </c>
      <c r="M21" s="17" t="s">
        <v>172</v>
      </c>
    </row>
    <row r="22" spans="1:13" ht="12.75" customHeight="1">
      <c r="A22" s="24">
        <v>45078</v>
      </c>
      <c r="B22" s="12" t="s">
        <v>314</v>
      </c>
      <c r="C22" s="39">
        <v>60.39</v>
      </c>
      <c r="D22" s="41">
        <f t="shared" si="0"/>
        <v>0</v>
      </c>
      <c r="E22" s="21">
        <f t="shared" si="1"/>
        <v>0</v>
      </c>
      <c r="F22" s="13">
        <v>1</v>
      </c>
      <c r="G22" s="13">
        <v>10</v>
      </c>
      <c r="H22" s="13">
        <v>0</v>
      </c>
      <c r="I22" s="14">
        <v>0.9259403999999999</v>
      </c>
      <c r="J22" s="1" t="s">
        <v>29</v>
      </c>
      <c r="L22" s="7">
        <v>25050</v>
      </c>
      <c r="M22" s="17" t="s">
        <v>173</v>
      </c>
    </row>
    <row r="23" spans="1:13" ht="12.75" customHeight="1">
      <c r="A23" s="24">
        <v>45079</v>
      </c>
      <c r="B23" s="12" t="s">
        <v>315</v>
      </c>
      <c r="C23" s="39">
        <v>85.36</v>
      </c>
      <c r="D23" s="41">
        <f t="shared" si="0"/>
        <v>0</v>
      </c>
      <c r="E23" s="21">
        <f t="shared" si="1"/>
        <v>0</v>
      </c>
      <c r="F23" s="13">
        <v>1</v>
      </c>
      <c r="G23" s="13">
        <v>6</v>
      </c>
      <c r="H23" s="13">
        <v>0</v>
      </c>
      <c r="I23" s="14">
        <v>1.1596301199999999</v>
      </c>
      <c r="J23" s="1" t="s">
        <v>30</v>
      </c>
      <c r="L23" s="7">
        <v>25055</v>
      </c>
      <c r="M23" s="17" t="s">
        <v>174</v>
      </c>
    </row>
    <row r="24" spans="1:13" ht="12.75" customHeight="1">
      <c r="A24" s="24">
        <v>45084</v>
      </c>
      <c r="B24" s="12" t="s">
        <v>316</v>
      </c>
      <c r="C24" s="39">
        <v>65.33</v>
      </c>
      <c r="D24" s="41">
        <f t="shared" si="0"/>
        <v>0</v>
      </c>
      <c r="E24" s="21">
        <f t="shared" si="1"/>
        <v>0</v>
      </c>
      <c r="F24" s="13">
        <v>5</v>
      </c>
      <c r="G24" s="13">
        <v>20</v>
      </c>
      <c r="H24" s="13">
        <v>0</v>
      </c>
      <c r="I24" s="14">
        <v>0.33951148</v>
      </c>
      <c r="J24" s="1" t="s">
        <v>31</v>
      </c>
      <c r="K24" s="22"/>
      <c r="L24" s="7">
        <v>25070</v>
      </c>
      <c r="M24" s="17" t="s">
        <v>296</v>
      </c>
    </row>
    <row r="25" spans="1:13" ht="12.75" customHeight="1">
      <c r="A25" s="24">
        <v>45085</v>
      </c>
      <c r="B25" s="12" t="s">
        <v>317</v>
      </c>
      <c r="C25" s="39">
        <v>70.25</v>
      </c>
      <c r="D25" s="41">
        <f t="shared" si="0"/>
        <v>0</v>
      </c>
      <c r="E25" s="21">
        <f t="shared" si="1"/>
        <v>0</v>
      </c>
      <c r="F25" s="13">
        <v>5</v>
      </c>
      <c r="G25" s="13">
        <v>20</v>
      </c>
      <c r="H25" s="13">
        <v>0</v>
      </c>
      <c r="I25" s="14">
        <v>0.43431013999999996</v>
      </c>
      <c r="J25" s="1" t="s">
        <v>32</v>
      </c>
      <c r="K25" s="22"/>
      <c r="L25" s="7">
        <v>25075</v>
      </c>
      <c r="M25" s="17" t="s">
        <v>296</v>
      </c>
    </row>
    <row r="26" spans="1:13" ht="12.75" customHeight="1">
      <c r="A26" s="24">
        <v>45086</v>
      </c>
      <c r="B26" s="12" t="s">
        <v>318</v>
      </c>
      <c r="C26" s="39">
        <v>82.3</v>
      </c>
      <c r="D26" s="41">
        <f t="shared" si="0"/>
        <v>0</v>
      </c>
      <c r="E26" s="21">
        <f t="shared" si="1"/>
        <v>0</v>
      </c>
      <c r="F26" s="13">
        <v>1</v>
      </c>
      <c r="G26" s="13">
        <v>15</v>
      </c>
      <c r="H26" s="13">
        <v>0</v>
      </c>
      <c r="I26" s="14">
        <v>0.59083816</v>
      </c>
      <c r="J26" s="1" t="s">
        <v>33</v>
      </c>
      <c r="K26" s="22"/>
      <c r="L26" s="7">
        <v>25080</v>
      </c>
      <c r="M26" s="17" t="s">
        <v>296</v>
      </c>
    </row>
    <row r="27" spans="1:13" ht="12.75" customHeight="1">
      <c r="A27" s="24">
        <v>45087</v>
      </c>
      <c r="B27" s="12" t="s">
        <v>319</v>
      </c>
      <c r="C27" s="39">
        <v>89</v>
      </c>
      <c r="D27" s="41">
        <f t="shared" si="0"/>
        <v>0</v>
      </c>
      <c r="E27" s="21">
        <f t="shared" si="1"/>
        <v>0</v>
      </c>
      <c r="F27" s="13">
        <v>1</v>
      </c>
      <c r="G27" s="13">
        <v>5</v>
      </c>
      <c r="H27" s="13">
        <v>0</v>
      </c>
      <c r="I27" s="14">
        <v>0.8928711</v>
      </c>
      <c r="J27" s="1" t="s">
        <v>34</v>
      </c>
      <c r="K27" s="22"/>
      <c r="L27" s="7">
        <v>25085</v>
      </c>
      <c r="M27" s="17" t="s">
        <v>296</v>
      </c>
    </row>
    <row r="28" spans="1:13" ht="12.75" customHeight="1">
      <c r="A28" s="24">
        <v>45088</v>
      </c>
      <c r="B28" s="12" t="s">
        <v>320</v>
      </c>
      <c r="C28" s="39">
        <v>91.35</v>
      </c>
      <c r="D28" s="41">
        <f t="shared" si="0"/>
        <v>0</v>
      </c>
      <c r="E28" s="21">
        <f t="shared" si="1"/>
        <v>0</v>
      </c>
      <c r="F28" s="13">
        <v>1</v>
      </c>
      <c r="G28" s="13">
        <v>5</v>
      </c>
      <c r="H28" s="13">
        <v>0</v>
      </c>
      <c r="I28" s="14">
        <v>1.1001053799999998</v>
      </c>
      <c r="J28" s="1" t="s">
        <v>35</v>
      </c>
      <c r="K28" s="22"/>
      <c r="L28" s="7">
        <v>25090</v>
      </c>
      <c r="M28" s="17" t="s">
        <v>296</v>
      </c>
    </row>
    <row r="29" spans="1:13" ht="12.75" customHeight="1">
      <c r="A29" s="24">
        <v>45089</v>
      </c>
      <c r="B29" s="12" t="s">
        <v>321</v>
      </c>
      <c r="C29" s="39">
        <v>94.36</v>
      </c>
      <c r="D29" s="41">
        <f t="shared" si="0"/>
        <v>0</v>
      </c>
      <c r="E29" s="21">
        <f t="shared" si="1"/>
        <v>0</v>
      </c>
      <c r="F29" s="13">
        <v>1</v>
      </c>
      <c r="G29" s="13">
        <v>4</v>
      </c>
      <c r="H29" s="13">
        <v>0</v>
      </c>
      <c r="I29" s="14">
        <v>1.3889106</v>
      </c>
      <c r="J29" s="1" t="s">
        <v>36</v>
      </c>
      <c r="K29" s="22"/>
      <c r="L29" s="7">
        <v>25095</v>
      </c>
      <c r="M29" s="17" t="s">
        <v>296</v>
      </c>
    </row>
    <row r="30" spans="1:13" ht="12.75" customHeight="1">
      <c r="A30" s="24">
        <v>45104</v>
      </c>
      <c r="B30" s="12" t="s">
        <v>322</v>
      </c>
      <c r="C30" s="39">
        <v>113.17</v>
      </c>
      <c r="D30" s="41">
        <f t="shared" si="0"/>
        <v>0</v>
      </c>
      <c r="E30" s="21">
        <f t="shared" si="1"/>
        <v>0</v>
      </c>
      <c r="F30" s="13">
        <v>5</v>
      </c>
      <c r="G30" s="13">
        <v>20</v>
      </c>
      <c r="H30" s="13">
        <v>0</v>
      </c>
      <c r="I30" s="14">
        <v>0.65256752</v>
      </c>
      <c r="J30" s="1" t="s">
        <v>37</v>
      </c>
      <c r="L30" s="7">
        <v>25700</v>
      </c>
      <c r="M30" s="17" t="s">
        <v>175</v>
      </c>
    </row>
    <row r="31" spans="1:13" ht="12.75" customHeight="1">
      <c r="A31" s="24">
        <v>45105</v>
      </c>
      <c r="B31" s="12" t="s">
        <v>323</v>
      </c>
      <c r="C31" s="39">
        <v>109.23</v>
      </c>
      <c r="D31" s="41">
        <f t="shared" si="0"/>
        <v>0</v>
      </c>
      <c r="E31" s="21">
        <f t="shared" si="1"/>
        <v>0</v>
      </c>
      <c r="F31" s="13">
        <v>5</v>
      </c>
      <c r="G31" s="13">
        <v>20</v>
      </c>
      <c r="H31" s="13">
        <v>0</v>
      </c>
      <c r="I31" s="14">
        <v>1.0339667799999999</v>
      </c>
      <c r="J31" s="1" t="s">
        <v>38</v>
      </c>
      <c r="L31" s="7">
        <v>25705</v>
      </c>
      <c r="M31" s="17" t="s">
        <v>176</v>
      </c>
    </row>
    <row r="32" spans="1:13" ht="12.75" customHeight="1">
      <c r="A32" s="24">
        <v>45106</v>
      </c>
      <c r="B32" s="12" t="s">
        <v>324</v>
      </c>
      <c r="C32" s="39">
        <v>134.01</v>
      </c>
      <c r="D32" s="41">
        <f t="shared" si="0"/>
        <v>0</v>
      </c>
      <c r="E32" s="21">
        <f t="shared" si="1"/>
        <v>0</v>
      </c>
      <c r="F32" s="13">
        <v>5</v>
      </c>
      <c r="G32" s="13">
        <v>10</v>
      </c>
      <c r="H32" s="13">
        <v>0</v>
      </c>
      <c r="I32" s="14">
        <v>1.3624551599999999</v>
      </c>
      <c r="J32" s="1" t="s">
        <v>39</v>
      </c>
      <c r="L32" s="7">
        <v>25710</v>
      </c>
      <c r="M32" s="17" t="s">
        <v>177</v>
      </c>
    </row>
    <row r="33" spans="1:13" ht="12.75" customHeight="1">
      <c r="A33" s="24">
        <v>45107</v>
      </c>
      <c r="B33" s="12" t="s">
        <v>325</v>
      </c>
      <c r="C33" s="39">
        <v>171.77</v>
      </c>
      <c r="D33" s="41">
        <f t="shared" si="0"/>
        <v>0</v>
      </c>
      <c r="E33" s="21">
        <f t="shared" si="1"/>
        <v>0</v>
      </c>
      <c r="F33" s="13">
        <v>1</v>
      </c>
      <c r="G33" s="13">
        <v>6</v>
      </c>
      <c r="H33" s="13">
        <v>0</v>
      </c>
      <c r="I33" s="14">
        <v>1.8386530799999998</v>
      </c>
      <c r="J33" s="1" t="s">
        <v>40</v>
      </c>
      <c r="L33" s="7">
        <v>25715</v>
      </c>
      <c r="M33" s="17" t="s">
        <v>178</v>
      </c>
    </row>
    <row r="34" spans="1:13" ht="12.75" customHeight="1">
      <c r="A34" s="24">
        <v>45108</v>
      </c>
      <c r="B34" s="12" t="s">
        <v>326</v>
      </c>
      <c r="C34" s="39">
        <v>197.78</v>
      </c>
      <c r="D34" s="41">
        <f t="shared" si="0"/>
        <v>0</v>
      </c>
      <c r="E34" s="21">
        <f t="shared" si="1"/>
        <v>0</v>
      </c>
      <c r="F34" s="13">
        <v>1</v>
      </c>
      <c r="G34" s="13">
        <v>5</v>
      </c>
      <c r="H34" s="13">
        <v>0</v>
      </c>
      <c r="I34" s="14">
        <v>2.1803691799999996</v>
      </c>
      <c r="J34" s="1" t="s">
        <v>41</v>
      </c>
      <c r="L34" s="7">
        <v>25720</v>
      </c>
      <c r="M34" s="17" t="s">
        <v>179</v>
      </c>
    </row>
    <row r="35" spans="1:13" ht="12.75" customHeight="1">
      <c r="A35" s="24">
        <v>45109</v>
      </c>
      <c r="B35" s="12" t="s">
        <v>327</v>
      </c>
      <c r="C35" s="39">
        <v>249.02</v>
      </c>
      <c r="D35" s="41">
        <f t="shared" si="0"/>
        <v>0</v>
      </c>
      <c r="E35" s="21">
        <f t="shared" si="1"/>
        <v>0</v>
      </c>
      <c r="F35" s="13">
        <v>1</v>
      </c>
      <c r="G35" s="13">
        <v>3</v>
      </c>
      <c r="H35" s="13">
        <v>0</v>
      </c>
      <c r="I35" s="14">
        <v>3.6552599599999995</v>
      </c>
      <c r="J35" s="1" t="s">
        <v>42</v>
      </c>
      <c r="L35" s="7">
        <v>25725</v>
      </c>
      <c r="M35" s="17" t="s">
        <v>180</v>
      </c>
    </row>
    <row r="36" spans="1:13" ht="12.75" customHeight="1">
      <c r="A36" s="24">
        <v>45123</v>
      </c>
      <c r="B36" s="12" t="s">
        <v>328</v>
      </c>
      <c r="C36" s="39">
        <v>24.3</v>
      </c>
      <c r="D36" s="41">
        <f t="shared" si="0"/>
        <v>0</v>
      </c>
      <c r="E36" s="21">
        <f t="shared" si="1"/>
        <v>0</v>
      </c>
      <c r="F36" s="13">
        <v>5</v>
      </c>
      <c r="G36" s="13">
        <v>20</v>
      </c>
      <c r="H36" s="13">
        <v>0</v>
      </c>
      <c r="I36" s="14">
        <v>0.32628376</v>
      </c>
      <c r="J36" s="1" t="s">
        <v>43</v>
      </c>
      <c r="L36" s="7">
        <v>26000</v>
      </c>
      <c r="M36" s="17" t="s">
        <v>181</v>
      </c>
    </row>
    <row r="37" spans="1:13" ht="12.75" customHeight="1">
      <c r="A37" s="24">
        <v>45128</v>
      </c>
      <c r="B37" s="12" t="s">
        <v>329</v>
      </c>
      <c r="C37" s="39">
        <v>28.8</v>
      </c>
      <c r="D37" s="41">
        <f aca="true" t="shared" si="2" ref="D37:D68">$I$2</f>
        <v>0</v>
      </c>
      <c r="E37" s="21">
        <f aca="true" t="shared" si="3" ref="E37:E68">C37*D37</f>
        <v>0</v>
      </c>
      <c r="F37" s="13">
        <v>5</v>
      </c>
      <c r="G37" s="13">
        <v>20</v>
      </c>
      <c r="H37" s="13">
        <v>0</v>
      </c>
      <c r="I37" s="14">
        <v>0.41887779999999997</v>
      </c>
      <c r="J37" s="1" t="s">
        <v>44</v>
      </c>
      <c r="L37" s="7">
        <v>26005</v>
      </c>
      <c r="M37" s="17" t="s">
        <v>183</v>
      </c>
    </row>
    <row r="38" spans="1:13" ht="12.75" customHeight="1">
      <c r="A38" s="24">
        <v>45127</v>
      </c>
      <c r="B38" s="12" t="s">
        <v>330</v>
      </c>
      <c r="C38" s="39">
        <v>29.24</v>
      </c>
      <c r="D38" s="41">
        <f t="shared" si="2"/>
        <v>0</v>
      </c>
      <c r="E38" s="21">
        <f t="shared" si="3"/>
        <v>0</v>
      </c>
      <c r="F38" s="13">
        <v>5</v>
      </c>
      <c r="G38" s="13">
        <v>20</v>
      </c>
      <c r="H38" s="13">
        <v>0</v>
      </c>
      <c r="I38" s="14">
        <v>0.44533323999999996</v>
      </c>
      <c r="J38" s="1" t="s">
        <v>45</v>
      </c>
      <c r="L38" s="7">
        <v>26010</v>
      </c>
      <c r="M38" s="17" t="s">
        <v>182</v>
      </c>
    </row>
    <row r="39" spans="1:13" ht="12.75" customHeight="1">
      <c r="A39" s="24">
        <v>45131</v>
      </c>
      <c r="B39" s="12" t="s">
        <v>331</v>
      </c>
      <c r="C39" s="39">
        <v>44.76</v>
      </c>
      <c r="D39" s="41">
        <f t="shared" si="2"/>
        <v>0</v>
      </c>
      <c r="E39" s="21">
        <f t="shared" si="3"/>
        <v>0</v>
      </c>
      <c r="F39" s="13">
        <v>1</v>
      </c>
      <c r="G39" s="13">
        <v>10</v>
      </c>
      <c r="H39" s="13">
        <v>0</v>
      </c>
      <c r="I39" s="14">
        <v>0.6569767599999999</v>
      </c>
      <c r="J39" s="1" t="s">
        <v>46</v>
      </c>
      <c r="L39" s="7">
        <v>26015</v>
      </c>
      <c r="M39" s="17" t="s">
        <v>184</v>
      </c>
    </row>
    <row r="40" spans="1:13" ht="12.75" customHeight="1">
      <c r="A40" s="24">
        <v>45135</v>
      </c>
      <c r="B40" s="12" t="s">
        <v>332</v>
      </c>
      <c r="C40" s="39">
        <v>56.27</v>
      </c>
      <c r="D40" s="41">
        <f t="shared" si="2"/>
        <v>0</v>
      </c>
      <c r="E40" s="21">
        <f t="shared" si="3"/>
        <v>0</v>
      </c>
      <c r="F40" s="13">
        <v>1</v>
      </c>
      <c r="G40" s="13">
        <v>5</v>
      </c>
      <c r="H40" s="13">
        <v>0</v>
      </c>
      <c r="I40" s="14">
        <v>0.8906664799999999</v>
      </c>
      <c r="J40" s="1" t="s">
        <v>47</v>
      </c>
      <c r="L40" s="7">
        <v>26030</v>
      </c>
      <c r="M40" s="17" t="s">
        <v>185</v>
      </c>
    </row>
    <row r="41" spans="1:13" ht="12.75" customHeight="1">
      <c r="A41" s="24">
        <v>45141</v>
      </c>
      <c r="B41" s="12" t="s">
        <v>333</v>
      </c>
      <c r="C41" s="39">
        <v>74.87</v>
      </c>
      <c r="D41" s="41">
        <f t="shared" si="2"/>
        <v>0</v>
      </c>
      <c r="E41" s="21">
        <f t="shared" si="3"/>
        <v>0</v>
      </c>
      <c r="F41" s="13">
        <v>1</v>
      </c>
      <c r="G41" s="13">
        <v>5</v>
      </c>
      <c r="H41" s="13">
        <v>0</v>
      </c>
      <c r="I41" s="14">
        <v>1.0802637999999998</v>
      </c>
      <c r="J41" s="1" t="s">
        <v>48</v>
      </c>
      <c r="L41" s="7">
        <v>26040</v>
      </c>
      <c r="M41" s="17" t="s">
        <v>187</v>
      </c>
    </row>
    <row r="42" spans="1:13" ht="12.75" customHeight="1">
      <c r="A42" s="24">
        <v>45140</v>
      </c>
      <c r="B42" s="12" t="s">
        <v>334</v>
      </c>
      <c r="C42" s="39">
        <v>83.18</v>
      </c>
      <c r="D42" s="41">
        <f t="shared" si="2"/>
        <v>0</v>
      </c>
      <c r="E42" s="21">
        <f t="shared" si="3"/>
        <v>0</v>
      </c>
      <c r="F42" s="13">
        <v>1</v>
      </c>
      <c r="G42" s="13">
        <v>5</v>
      </c>
      <c r="H42" s="13">
        <v>0</v>
      </c>
      <c r="I42" s="14">
        <v>1.17065322</v>
      </c>
      <c r="J42" s="1" t="s">
        <v>49</v>
      </c>
      <c r="L42" s="7">
        <v>26045</v>
      </c>
      <c r="M42" s="17" t="s">
        <v>186</v>
      </c>
    </row>
    <row r="43" spans="1:13" ht="12.75" customHeight="1">
      <c r="A43" s="24">
        <v>45204</v>
      </c>
      <c r="B43" s="12" t="s">
        <v>335</v>
      </c>
      <c r="C43" s="39">
        <v>21.27</v>
      </c>
      <c r="D43" s="41">
        <f t="shared" si="2"/>
        <v>0</v>
      </c>
      <c r="E43" s="21">
        <f t="shared" si="3"/>
        <v>0</v>
      </c>
      <c r="F43" s="13">
        <v>10</v>
      </c>
      <c r="G43" s="13">
        <v>20</v>
      </c>
      <c r="H43" s="13">
        <v>0</v>
      </c>
      <c r="I43" s="14">
        <v>0.28219136</v>
      </c>
      <c r="J43" s="1" t="s">
        <v>50</v>
      </c>
      <c r="L43" s="7">
        <v>25230</v>
      </c>
      <c r="M43" s="17" t="s">
        <v>188</v>
      </c>
    </row>
    <row r="44" spans="1:13" ht="12.75" customHeight="1">
      <c r="A44" s="24">
        <v>45205</v>
      </c>
      <c r="B44" s="12" t="s">
        <v>336</v>
      </c>
      <c r="C44" s="39">
        <v>25.81</v>
      </c>
      <c r="D44" s="41">
        <f t="shared" si="2"/>
        <v>0</v>
      </c>
      <c r="E44" s="21">
        <f t="shared" si="3"/>
        <v>0</v>
      </c>
      <c r="F44" s="13">
        <v>10</v>
      </c>
      <c r="G44" s="13">
        <v>20</v>
      </c>
      <c r="H44" s="13">
        <v>0</v>
      </c>
      <c r="I44" s="14">
        <v>0.38580849999999994</v>
      </c>
      <c r="J44" s="1" t="s">
        <v>51</v>
      </c>
      <c r="L44" s="7">
        <v>25235</v>
      </c>
      <c r="M44" s="17" t="s">
        <v>189</v>
      </c>
    </row>
    <row r="45" spans="1:13" ht="12.75" customHeight="1">
      <c r="A45" s="24">
        <v>45206</v>
      </c>
      <c r="B45" s="12" t="s">
        <v>337</v>
      </c>
      <c r="C45" s="39">
        <v>32.47</v>
      </c>
      <c r="D45" s="41">
        <f t="shared" si="2"/>
        <v>0</v>
      </c>
      <c r="E45" s="21">
        <f t="shared" si="3"/>
        <v>0</v>
      </c>
      <c r="F45" s="13">
        <v>5</v>
      </c>
      <c r="G45" s="13">
        <v>10</v>
      </c>
      <c r="H45" s="13">
        <v>0</v>
      </c>
      <c r="I45" s="14">
        <v>0.57099658</v>
      </c>
      <c r="J45" s="1" t="s">
        <v>52</v>
      </c>
      <c r="L45" s="7">
        <v>25240</v>
      </c>
      <c r="M45" s="17" t="s">
        <v>190</v>
      </c>
    </row>
    <row r="46" spans="1:13" ht="12.75" customHeight="1">
      <c r="A46" s="24">
        <v>45207</v>
      </c>
      <c r="B46" s="12" t="s">
        <v>338</v>
      </c>
      <c r="C46" s="39">
        <v>58.13</v>
      </c>
      <c r="D46" s="41">
        <f t="shared" si="2"/>
        <v>0</v>
      </c>
      <c r="E46" s="21">
        <f t="shared" si="3"/>
        <v>0</v>
      </c>
      <c r="F46" s="13">
        <v>1</v>
      </c>
      <c r="G46" s="13">
        <v>4</v>
      </c>
      <c r="H46" s="13">
        <v>0</v>
      </c>
      <c r="I46" s="14">
        <v>0.9038941999999999</v>
      </c>
      <c r="J46" s="1" t="s">
        <v>53</v>
      </c>
      <c r="L46" s="7">
        <v>25245</v>
      </c>
      <c r="M46" s="17" t="s">
        <v>191</v>
      </c>
    </row>
    <row r="47" spans="1:13" ht="12.75" customHeight="1">
      <c r="A47" s="24">
        <v>45208</v>
      </c>
      <c r="B47" s="12" t="s">
        <v>339</v>
      </c>
      <c r="C47" s="39">
        <v>72.92</v>
      </c>
      <c r="D47" s="41">
        <f t="shared" si="2"/>
        <v>0</v>
      </c>
      <c r="E47" s="21">
        <f t="shared" si="3"/>
        <v>0</v>
      </c>
      <c r="F47" s="13">
        <v>1</v>
      </c>
      <c r="G47" s="13">
        <v>4</v>
      </c>
      <c r="H47" s="13">
        <v>0</v>
      </c>
      <c r="I47" s="14">
        <v>1.17065322</v>
      </c>
      <c r="J47" s="1" t="s">
        <v>54</v>
      </c>
      <c r="L47" s="7">
        <v>25250</v>
      </c>
      <c r="M47" s="17" t="s">
        <v>192</v>
      </c>
    </row>
    <row r="48" spans="1:13" ht="12.75" customHeight="1">
      <c r="A48" s="24">
        <v>45209</v>
      </c>
      <c r="B48" s="12" t="s">
        <v>340</v>
      </c>
      <c r="C48" s="39">
        <v>100.98</v>
      </c>
      <c r="D48" s="41">
        <f t="shared" si="2"/>
        <v>0</v>
      </c>
      <c r="E48" s="21">
        <f t="shared" si="3"/>
        <v>0</v>
      </c>
      <c r="F48" s="13">
        <v>1</v>
      </c>
      <c r="G48" s="13">
        <v>2</v>
      </c>
      <c r="H48" s="13">
        <v>0</v>
      </c>
      <c r="I48" s="14">
        <v>1.58953102</v>
      </c>
      <c r="J48" s="1" t="s">
        <v>55</v>
      </c>
      <c r="L48" s="7">
        <v>25255</v>
      </c>
      <c r="M48" s="17" t="s">
        <v>193</v>
      </c>
    </row>
    <row r="49" spans="1:13" ht="12.75" customHeight="1">
      <c r="A49" s="24">
        <v>45254</v>
      </c>
      <c r="B49" s="12" t="s">
        <v>341</v>
      </c>
      <c r="C49" s="39">
        <v>21.91</v>
      </c>
      <c r="D49" s="41">
        <f t="shared" si="2"/>
        <v>0</v>
      </c>
      <c r="E49" s="21">
        <f t="shared" si="3"/>
        <v>0</v>
      </c>
      <c r="F49" s="13">
        <v>10</v>
      </c>
      <c r="G49" s="13">
        <v>20</v>
      </c>
      <c r="H49" s="13">
        <v>0</v>
      </c>
      <c r="I49" s="14">
        <v>0.28880522</v>
      </c>
      <c r="J49" s="1" t="s">
        <v>56</v>
      </c>
      <c r="L49" s="7">
        <v>26100</v>
      </c>
      <c r="M49" s="17" t="s">
        <v>194</v>
      </c>
    </row>
    <row r="50" spans="1:13" ht="12.75" customHeight="1">
      <c r="A50" s="24">
        <v>45255</v>
      </c>
      <c r="B50" s="12" t="s">
        <v>342</v>
      </c>
      <c r="C50" s="39">
        <v>26.59</v>
      </c>
      <c r="D50" s="41">
        <f t="shared" si="2"/>
        <v>0</v>
      </c>
      <c r="E50" s="21">
        <f t="shared" si="3"/>
        <v>0</v>
      </c>
      <c r="F50" s="13">
        <v>10</v>
      </c>
      <c r="G50" s="13">
        <v>20</v>
      </c>
      <c r="H50" s="13">
        <v>0</v>
      </c>
      <c r="I50" s="14">
        <v>0.39462697999999996</v>
      </c>
      <c r="J50" s="1" t="s">
        <v>57</v>
      </c>
      <c r="L50" s="7">
        <v>26105</v>
      </c>
      <c r="M50" s="17" t="s">
        <v>195</v>
      </c>
    </row>
    <row r="51" spans="1:13" ht="12.75" customHeight="1">
      <c r="A51" s="24">
        <v>45256</v>
      </c>
      <c r="B51" s="12" t="s">
        <v>343</v>
      </c>
      <c r="C51" s="39">
        <v>33.45</v>
      </c>
      <c r="D51" s="41">
        <f t="shared" si="2"/>
        <v>0</v>
      </c>
      <c r="E51" s="21">
        <f t="shared" si="3"/>
        <v>0</v>
      </c>
      <c r="F51" s="13">
        <v>5</v>
      </c>
      <c r="G51" s="13">
        <v>10</v>
      </c>
      <c r="H51" s="13">
        <v>0</v>
      </c>
      <c r="I51" s="14">
        <v>0.58863354</v>
      </c>
      <c r="J51" s="1" t="s">
        <v>58</v>
      </c>
      <c r="L51" s="7">
        <v>26110</v>
      </c>
      <c r="M51" s="17" t="s">
        <v>196</v>
      </c>
    </row>
    <row r="52" spans="1:13" ht="12.75" customHeight="1">
      <c r="A52" s="24">
        <v>45257</v>
      </c>
      <c r="B52" s="12" t="s">
        <v>344</v>
      </c>
      <c r="C52" s="39">
        <v>58.13</v>
      </c>
      <c r="D52" s="41">
        <f t="shared" si="2"/>
        <v>0</v>
      </c>
      <c r="E52" s="21">
        <f t="shared" si="3"/>
        <v>0</v>
      </c>
      <c r="F52" s="13">
        <v>1</v>
      </c>
      <c r="G52" s="13">
        <v>4</v>
      </c>
      <c r="H52" s="13">
        <v>0</v>
      </c>
      <c r="I52" s="14">
        <v>0.8994849599999999</v>
      </c>
      <c r="J52" s="1" t="s">
        <v>59</v>
      </c>
      <c r="L52" s="7">
        <v>26115</v>
      </c>
      <c r="M52" s="17" t="s">
        <v>197</v>
      </c>
    </row>
    <row r="53" spans="1:13" ht="12.75" customHeight="1">
      <c r="A53" s="24">
        <v>45258</v>
      </c>
      <c r="B53" s="12" t="s">
        <v>345</v>
      </c>
      <c r="C53" s="39">
        <v>72.92</v>
      </c>
      <c r="D53" s="41">
        <f t="shared" si="2"/>
        <v>0</v>
      </c>
      <c r="E53" s="21">
        <f t="shared" si="3"/>
        <v>0</v>
      </c>
      <c r="F53" s="13">
        <v>1</v>
      </c>
      <c r="G53" s="13">
        <v>6</v>
      </c>
      <c r="H53" s="13">
        <v>0</v>
      </c>
      <c r="I53" s="14">
        <v>1.1574255</v>
      </c>
      <c r="J53" s="1" t="s">
        <v>60</v>
      </c>
      <c r="L53" s="7">
        <v>26120</v>
      </c>
      <c r="M53" s="17" t="s">
        <v>198</v>
      </c>
    </row>
    <row r="54" spans="1:13" ht="12.75" customHeight="1">
      <c r="A54" s="24">
        <v>45259</v>
      </c>
      <c r="B54" s="12" t="s">
        <v>346</v>
      </c>
      <c r="C54" s="39">
        <v>100.98</v>
      </c>
      <c r="D54" s="41">
        <f t="shared" si="2"/>
        <v>0</v>
      </c>
      <c r="E54" s="21">
        <f t="shared" si="3"/>
        <v>0</v>
      </c>
      <c r="F54" s="13">
        <v>1</v>
      </c>
      <c r="G54" s="13">
        <v>4</v>
      </c>
      <c r="H54" s="13">
        <v>0</v>
      </c>
      <c r="I54" s="14">
        <v>1.6490557599999998</v>
      </c>
      <c r="J54" s="1" t="s">
        <v>61</v>
      </c>
      <c r="L54" s="7">
        <v>26125</v>
      </c>
      <c r="M54" s="17" t="s">
        <v>199</v>
      </c>
    </row>
    <row r="55" spans="1:13" ht="12.75" customHeight="1">
      <c r="A55" s="24">
        <v>45304</v>
      </c>
      <c r="B55" s="12" t="s">
        <v>347</v>
      </c>
      <c r="C55" s="39">
        <v>20.97</v>
      </c>
      <c r="D55" s="41">
        <f t="shared" si="2"/>
        <v>0</v>
      </c>
      <c r="E55" s="21">
        <f t="shared" si="3"/>
        <v>0</v>
      </c>
      <c r="F55" s="13">
        <v>10</v>
      </c>
      <c r="G55" s="13">
        <v>20</v>
      </c>
      <c r="H55" s="13">
        <v>0</v>
      </c>
      <c r="I55" s="14">
        <v>0.34832996</v>
      </c>
      <c r="J55" s="1" t="s">
        <v>62</v>
      </c>
      <c r="L55" s="7">
        <v>25200</v>
      </c>
      <c r="M55" s="17" t="s">
        <v>200</v>
      </c>
    </row>
    <row r="56" spans="1:13" ht="12.75" customHeight="1">
      <c r="A56" s="24">
        <v>45305</v>
      </c>
      <c r="B56" s="12" t="s">
        <v>348</v>
      </c>
      <c r="C56" s="39">
        <v>23.45</v>
      </c>
      <c r="D56" s="41">
        <f t="shared" si="2"/>
        <v>0</v>
      </c>
      <c r="E56" s="21">
        <f t="shared" si="3"/>
        <v>0</v>
      </c>
      <c r="F56" s="13">
        <v>10</v>
      </c>
      <c r="G56" s="13">
        <v>20</v>
      </c>
      <c r="H56" s="13">
        <v>0</v>
      </c>
      <c r="I56" s="14">
        <v>0.47399329999999995</v>
      </c>
      <c r="J56" s="1" t="s">
        <v>63</v>
      </c>
      <c r="L56" s="7">
        <v>25205</v>
      </c>
      <c r="M56" s="17" t="s">
        <v>201</v>
      </c>
    </row>
    <row r="57" spans="1:13" ht="12.75" customHeight="1">
      <c r="A57" s="24">
        <v>45306</v>
      </c>
      <c r="B57" s="12" t="s">
        <v>349</v>
      </c>
      <c r="C57" s="39">
        <v>28.54</v>
      </c>
      <c r="D57" s="41">
        <f t="shared" si="2"/>
        <v>0</v>
      </c>
      <c r="E57" s="21">
        <f t="shared" si="3"/>
        <v>0</v>
      </c>
      <c r="F57" s="13">
        <v>5</v>
      </c>
      <c r="G57" s="13">
        <v>10</v>
      </c>
      <c r="H57" s="13">
        <v>0</v>
      </c>
      <c r="I57" s="14">
        <v>0.72531998</v>
      </c>
      <c r="J57" s="1" t="s">
        <v>64</v>
      </c>
      <c r="L57" s="7">
        <v>25210</v>
      </c>
      <c r="M57" s="17" t="s">
        <v>202</v>
      </c>
    </row>
    <row r="58" spans="1:13" ht="12.75" customHeight="1">
      <c r="A58" s="24">
        <v>45307</v>
      </c>
      <c r="B58" s="12" t="s">
        <v>350</v>
      </c>
      <c r="C58" s="39">
        <v>48.68</v>
      </c>
      <c r="D58" s="41">
        <f t="shared" si="2"/>
        <v>0</v>
      </c>
      <c r="E58" s="21">
        <f t="shared" si="3"/>
        <v>0</v>
      </c>
      <c r="F58" s="13">
        <v>1</v>
      </c>
      <c r="G58" s="13">
        <v>4</v>
      </c>
      <c r="H58" s="13">
        <v>0</v>
      </c>
      <c r="I58" s="14">
        <v>1.12215158</v>
      </c>
      <c r="J58" s="1" t="s">
        <v>65</v>
      </c>
      <c r="L58" s="7">
        <v>25215</v>
      </c>
      <c r="M58" s="17" t="s">
        <v>203</v>
      </c>
    </row>
    <row r="59" spans="1:13" ht="12.75" customHeight="1">
      <c r="A59" s="24">
        <v>45308</v>
      </c>
      <c r="B59" s="12" t="s">
        <v>351</v>
      </c>
      <c r="C59" s="39">
        <v>62.82</v>
      </c>
      <c r="D59" s="41">
        <f t="shared" si="2"/>
        <v>0</v>
      </c>
      <c r="E59" s="21">
        <f t="shared" si="3"/>
        <v>0</v>
      </c>
      <c r="F59" s="13">
        <v>1</v>
      </c>
      <c r="G59" s="13">
        <v>4</v>
      </c>
      <c r="H59" s="13">
        <v>0</v>
      </c>
      <c r="I59" s="14">
        <v>1.4682769199999999</v>
      </c>
      <c r="J59" s="1" t="s">
        <v>66</v>
      </c>
      <c r="L59" s="7">
        <v>25220</v>
      </c>
      <c r="M59" s="17" t="s">
        <v>204</v>
      </c>
    </row>
    <row r="60" spans="1:13" ht="12.75" customHeight="1">
      <c r="A60" s="24">
        <v>45309</v>
      </c>
      <c r="B60" s="12" t="s">
        <v>352</v>
      </c>
      <c r="C60" s="39">
        <v>93.15</v>
      </c>
      <c r="D60" s="41">
        <f t="shared" si="2"/>
        <v>0</v>
      </c>
      <c r="E60" s="21">
        <f t="shared" si="3"/>
        <v>0</v>
      </c>
      <c r="F60" s="13">
        <v>1</v>
      </c>
      <c r="G60" s="13">
        <v>2</v>
      </c>
      <c r="H60" s="13">
        <v>0</v>
      </c>
      <c r="I60" s="14">
        <v>2.0877751399999998</v>
      </c>
      <c r="J60" s="1" t="s">
        <v>67</v>
      </c>
      <c r="L60" s="7">
        <v>25225</v>
      </c>
      <c r="M60" s="17" t="s">
        <v>205</v>
      </c>
    </row>
    <row r="61" spans="1:13" ht="12.75" customHeight="1">
      <c r="A61" s="24">
        <v>45354</v>
      </c>
      <c r="B61" s="12" t="s">
        <v>353</v>
      </c>
      <c r="C61" s="39">
        <v>20.97</v>
      </c>
      <c r="D61" s="41">
        <f t="shared" si="2"/>
        <v>0</v>
      </c>
      <c r="E61" s="21">
        <f t="shared" si="3"/>
        <v>0</v>
      </c>
      <c r="F61" s="13">
        <v>10</v>
      </c>
      <c r="G61" s="13">
        <v>20</v>
      </c>
      <c r="H61" s="13">
        <v>0</v>
      </c>
      <c r="I61" s="14">
        <v>0.35494381999999997</v>
      </c>
      <c r="J61" s="1" t="s">
        <v>68</v>
      </c>
      <c r="L61" s="7">
        <v>26050</v>
      </c>
      <c r="M61" s="17" t="s">
        <v>206</v>
      </c>
    </row>
    <row r="62" spans="1:13" ht="12.75" customHeight="1">
      <c r="A62" s="24">
        <v>45355</v>
      </c>
      <c r="B62" s="12" t="s">
        <v>354</v>
      </c>
      <c r="C62" s="39">
        <v>23</v>
      </c>
      <c r="D62" s="41">
        <f t="shared" si="2"/>
        <v>0</v>
      </c>
      <c r="E62" s="21">
        <f t="shared" si="3"/>
        <v>0</v>
      </c>
      <c r="F62" s="13">
        <v>10</v>
      </c>
      <c r="G62" s="13">
        <v>20</v>
      </c>
      <c r="H62" s="13">
        <v>0</v>
      </c>
      <c r="I62" s="14">
        <v>0.48942563999999994</v>
      </c>
      <c r="J62" s="1" t="s">
        <v>69</v>
      </c>
      <c r="L62" s="7">
        <v>26055</v>
      </c>
      <c r="M62" s="17" t="s">
        <v>207</v>
      </c>
    </row>
    <row r="63" spans="1:13" ht="12.75" customHeight="1">
      <c r="A63" s="24">
        <v>45356</v>
      </c>
      <c r="B63" s="12" t="s">
        <v>355</v>
      </c>
      <c r="C63" s="39">
        <v>28</v>
      </c>
      <c r="D63" s="41">
        <f t="shared" si="2"/>
        <v>0</v>
      </c>
      <c r="E63" s="21">
        <f t="shared" si="3"/>
        <v>0</v>
      </c>
      <c r="F63" s="13">
        <v>5</v>
      </c>
      <c r="G63" s="13">
        <v>10</v>
      </c>
      <c r="H63" s="13">
        <v>0</v>
      </c>
      <c r="I63" s="14">
        <v>0.74295694</v>
      </c>
      <c r="J63" s="1" t="s">
        <v>70</v>
      </c>
      <c r="L63" s="7">
        <v>26060</v>
      </c>
      <c r="M63" s="17" t="s">
        <v>208</v>
      </c>
    </row>
    <row r="64" spans="1:13" ht="12.75" customHeight="1">
      <c r="A64" s="24">
        <v>45357</v>
      </c>
      <c r="B64" s="12" t="s">
        <v>356</v>
      </c>
      <c r="C64" s="39">
        <v>48.68</v>
      </c>
      <c r="D64" s="41">
        <f t="shared" si="2"/>
        <v>0</v>
      </c>
      <c r="E64" s="21">
        <f t="shared" si="3"/>
        <v>0</v>
      </c>
      <c r="F64" s="13">
        <v>1</v>
      </c>
      <c r="G64" s="13">
        <v>4</v>
      </c>
      <c r="H64" s="13">
        <v>0</v>
      </c>
      <c r="I64" s="14">
        <v>1.4550492</v>
      </c>
      <c r="J64" s="1" t="s">
        <v>71</v>
      </c>
      <c r="L64" s="7">
        <v>26065</v>
      </c>
      <c r="M64" s="17" t="s">
        <v>209</v>
      </c>
    </row>
    <row r="65" spans="1:13" ht="12.75" customHeight="1">
      <c r="A65" s="24">
        <v>45358</v>
      </c>
      <c r="B65" s="12" t="s">
        <v>357</v>
      </c>
      <c r="C65" s="39">
        <v>62.82</v>
      </c>
      <c r="D65" s="41">
        <f t="shared" si="2"/>
        <v>0</v>
      </c>
      <c r="E65" s="21">
        <f t="shared" si="3"/>
        <v>0</v>
      </c>
      <c r="F65" s="13">
        <v>1</v>
      </c>
      <c r="G65" s="13">
        <v>5</v>
      </c>
      <c r="H65" s="13">
        <v>0</v>
      </c>
      <c r="I65" s="14">
        <v>2.1450952599999997</v>
      </c>
      <c r="J65" s="1" t="s">
        <v>72</v>
      </c>
      <c r="L65" s="7">
        <v>26070</v>
      </c>
      <c r="M65" s="17" t="s">
        <v>210</v>
      </c>
    </row>
    <row r="66" spans="1:13" ht="12.75" customHeight="1">
      <c r="A66" s="24">
        <v>45359</v>
      </c>
      <c r="B66" s="12" t="s">
        <v>358</v>
      </c>
      <c r="C66" s="39">
        <v>93.15</v>
      </c>
      <c r="D66" s="41">
        <f t="shared" si="2"/>
        <v>0</v>
      </c>
      <c r="E66" s="21">
        <f t="shared" si="3"/>
        <v>0</v>
      </c>
      <c r="F66" s="13">
        <v>1</v>
      </c>
      <c r="G66" s="13">
        <v>2</v>
      </c>
      <c r="H66" s="13">
        <v>0</v>
      </c>
      <c r="I66" s="14">
        <v>1.1199469599999998</v>
      </c>
      <c r="J66" s="1" t="s">
        <v>73</v>
      </c>
      <c r="L66" s="7">
        <v>26075</v>
      </c>
      <c r="M66" s="17" t="s">
        <v>211</v>
      </c>
    </row>
    <row r="67" spans="1:13" ht="12.75" customHeight="1">
      <c r="A67" s="24">
        <v>45404</v>
      </c>
      <c r="B67" s="12" t="s">
        <v>436</v>
      </c>
      <c r="C67" s="39">
        <v>34.14</v>
      </c>
      <c r="D67" s="41">
        <f t="shared" si="2"/>
        <v>0</v>
      </c>
      <c r="E67" s="21">
        <f t="shared" si="3"/>
        <v>0</v>
      </c>
      <c r="F67" s="13">
        <v>5</v>
      </c>
      <c r="G67" s="13">
        <v>15</v>
      </c>
      <c r="H67" s="13">
        <v>0</v>
      </c>
      <c r="I67" s="14">
        <v>0.47619791999999994</v>
      </c>
      <c r="J67" s="1" t="s">
        <v>74</v>
      </c>
      <c r="L67" s="7">
        <v>25300</v>
      </c>
      <c r="M67" s="17" t="s">
        <v>212</v>
      </c>
    </row>
    <row r="68" spans="1:13" ht="12.75" customHeight="1">
      <c r="A68" s="24">
        <v>45405</v>
      </c>
      <c r="B68" s="12" t="s">
        <v>437</v>
      </c>
      <c r="C68" s="39">
        <v>37.84</v>
      </c>
      <c r="D68" s="41">
        <f t="shared" si="2"/>
        <v>0</v>
      </c>
      <c r="E68" s="21">
        <f t="shared" si="3"/>
        <v>0</v>
      </c>
      <c r="F68" s="13">
        <v>5</v>
      </c>
      <c r="G68" s="13">
        <v>15</v>
      </c>
      <c r="H68" s="13">
        <v>0</v>
      </c>
      <c r="I68" s="14">
        <v>0.6371351799999999</v>
      </c>
      <c r="J68" s="1" t="s">
        <v>75</v>
      </c>
      <c r="L68" s="7">
        <v>25305</v>
      </c>
      <c r="M68" s="17" t="s">
        <v>213</v>
      </c>
    </row>
    <row r="69" spans="1:13" ht="12.75" customHeight="1">
      <c r="A69" s="24">
        <v>45406</v>
      </c>
      <c r="B69" s="12" t="s">
        <v>438</v>
      </c>
      <c r="C69" s="39">
        <v>44.86</v>
      </c>
      <c r="D69" s="41">
        <f aca="true" t="shared" si="4" ref="D69:D100">$I$2</f>
        <v>0</v>
      </c>
      <c r="E69" s="21">
        <f aca="true" t="shared" si="5" ref="E69:E100">C69*D69</f>
        <v>0</v>
      </c>
      <c r="F69" s="13">
        <v>5</v>
      </c>
      <c r="G69" s="13">
        <v>10</v>
      </c>
      <c r="H69" s="13">
        <v>0</v>
      </c>
      <c r="I69" s="14">
        <v>0.8994849599999999</v>
      </c>
      <c r="J69" s="1" t="s">
        <v>76</v>
      </c>
      <c r="L69" s="7">
        <v>25310</v>
      </c>
      <c r="M69" s="17" t="s">
        <v>214</v>
      </c>
    </row>
    <row r="70" spans="1:13" ht="12.75" customHeight="1">
      <c r="A70" s="24">
        <v>45407</v>
      </c>
      <c r="B70" s="12" t="s">
        <v>439</v>
      </c>
      <c r="C70" s="39">
        <v>77.04</v>
      </c>
      <c r="D70" s="41">
        <f t="shared" si="4"/>
        <v>0</v>
      </c>
      <c r="E70" s="21">
        <f t="shared" si="5"/>
        <v>0</v>
      </c>
      <c r="F70" s="13">
        <v>1</v>
      </c>
      <c r="G70" s="13">
        <v>4</v>
      </c>
      <c r="H70" s="13">
        <v>0</v>
      </c>
      <c r="I70" s="14">
        <v>1.4043429399999998</v>
      </c>
      <c r="J70" s="1" t="s">
        <v>77</v>
      </c>
      <c r="L70" s="7">
        <v>25315</v>
      </c>
      <c r="M70" s="17" t="s">
        <v>215</v>
      </c>
    </row>
    <row r="71" spans="1:13" ht="12.75" customHeight="1">
      <c r="A71" s="24">
        <v>45408</v>
      </c>
      <c r="B71" s="12" t="s">
        <v>440</v>
      </c>
      <c r="C71" s="39">
        <v>88.6</v>
      </c>
      <c r="D71" s="41">
        <f t="shared" si="4"/>
        <v>0</v>
      </c>
      <c r="E71" s="21">
        <f t="shared" si="5"/>
        <v>0</v>
      </c>
      <c r="F71" s="13">
        <v>1</v>
      </c>
      <c r="G71" s="13">
        <v>3</v>
      </c>
      <c r="H71" s="13">
        <v>0</v>
      </c>
      <c r="I71" s="14">
        <v>1.7967652999999997</v>
      </c>
      <c r="J71" s="1" t="s">
        <v>78</v>
      </c>
      <c r="L71" s="7">
        <v>25320</v>
      </c>
      <c r="M71" s="17" t="s">
        <v>216</v>
      </c>
    </row>
    <row r="72" spans="1:13" ht="12.75" customHeight="1">
      <c r="A72" s="24">
        <v>45409</v>
      </c>
      <c r="B72" s="12" t="s">
        <v>441</v>
      </c>
      <c r="C72" s="39">
        <v>144.71</v>
      </c>
      <c r="D72" s="41">
        <f t="shared" si="4"/>
        <v>0</v>
      </c>
      <c r="E72" s="21">
        <f t="shared" si="5"/>
        <v>0</v>
      </c>
      <c r="F72" s="13">
        <v>1</v>
      </c>
      <c r="G72" s="13">
        <v>2</v>
      </c>
      <c r="H72" s="13">
        <v>0</v>
      </c>
      <c r="I72" s="14">
        <v>2.4140588999999997</v>
      </c>
      <c r="J72" s="1" t="s">
        <v>79</v>
      </c>
      <c r="L72" s="7">
        <v>25325</v>
      </c>
      <c r="M72" s="17" t="s">
        <v>217</v>
      </c>
    </row>
    <row r="73" spans="1:13" ht="12.75" customHeight="1">
      <c r="A73" s="24">
        <v>45429</v>
      </c>
      <c r="B73" s="12" t="s">
        <v>359</v>
      </c>
      <c r="C73" s="39">
        <v>41.33</v>
      </c>
      <c r="D73" s="41">
        <f t="shared" si="4"/>
        <v>0</v>
      </c>
      <c r="E73" s="21">
        <f t="shared" si="5"/>
        <v>0</v>
      </c>
      <c r="F73" s="13">
        <v>5</v>
      </c>
      <c r="G73" s="13">
        <v>15</v>
      </c>
      <c r="H73" s="13">
        <v>0</v>
      </c>
      <c r="I73" s="14">
        <v>0.5952474</v>
      </c>
      <c r="J73" s="1" t="s">
        <v>80</v>
      </c>
      <c r="L73" s="7">
        <v>25330</v>
      </c>
      <c r="M73" s="17" t="s">
        <v>218</v>
      </c>
    </row>
    <row r="74" spans="1:13" ht="12.75" customHeight="1">
      <c r="A74" s="24">
        <v>45439</v>
      </c>
      <c r="B74" s="12" t="s">
        <v>360</v>
      </c>
      <c r="C74" s="39">
        <v>51.13</v>
      </c>
      <c r="D74" s="41">
        <f t="shared" si="4"/>
        <v>0</v>
      </c>
      <c r="E74" s="21">
        <f t="shared" si="5"/>
        <v>0</v>
      </c>
      <c r="F74" s="13">
        <v>5</v>
      </c>
      <c r="G74" s="13">
        <v>10</v>
      </c>
      <c r="H74" s="13">
        <v>0</v>
      </c>
      <c r="I74" s="14">
        <v>0.7980724399999999</v>
      </c>
      <c r="J74" s="1" t="s">
        <v>81</v>
      </c>
      <c r="L74" s="7">
        <v>25335</v>
      </c>
      <c r="M74" s="17" t="s">
        <v>220</v>
      </c>
    </row>
    <row r="75" spans="1:13" ht="12.75" customHeight="1">
      <c r="A75" s="24">
        <v>45438</v>
      </c>
      <c r="B75" s="12" t="s">
        <v>361</v>
      </c>
      <c r="C75" s="39">
        <v>50.18</v>
      </c>
      <c r="D75" s="41">
        <f t="shared" si="4"/>
        <v>0</v>
      </c>
      <c r="E75" s="21">
        <f t="shared" si="5"/>
        <v>0</v>
      </c>
      <c r="F75" s="13">
        <v>5</v>
      </c>
      <c r="G75" s="13">
        <v>10</v>
      </c>
      <c r="H75" s="13">
        <v>0</v>
      </c>
      <c r="I75" s="14">
        <v>0.8377555999999999</v>
      </c>
      <c r="J75" s="1" t="s">
        <v>82</v>
      </c>
      <c r="L75" s="7">
        <v>25340</v>
      </c>
      <c r="M75" s="17" t="s">
        <v>219</v>
      </c>
    </row>
    <row r="76" spans="1:13" ht="12.75" customHeight="1">
      <c r="A76" s="24">
        <v>45455</v>
      </c>
      <c r="B76" s="12" t="s">
        <v>362</v>
      </c>
      <c r="C76" s="39">
        <v>83.5</v>
      </c>
      <c r="D76" s="41">
        <f t="shared" si="4"/>
        <v>0</v>
      </c>
      <c r="E76" s="21">
        <f t="shared" si="5"/>
        <v>0</v>
      </c>
      <c r="F76" s="13">
        <v>1</v>
      </c>
      <c r="G76" s="13">
        <v>6</v>
      </c>
      <c r="H76" s="13">
        <v>0</v>
      </c>
      <c r="I76" s="14">
        <v>1.17065322</v>
      </c>
      <c r="J76" s="1" t="s">
        <v>83</v>
      </c>
      <c r="L76" s="7">
        <v>25510</v>
      </c>
      <c r="M76" s="17" t="s">
        <v>223</v>
      </c>
    </row>
    <row r="77" spans="1:13" ht="12.75" customHeight="1">
      <c r="A77" s="24">
        <v>45454</v>
      </c>
      <c r="B77" s="12" t="s">
        <v>363</v>
      </c>
      <c r="C77" s="39">
        <v>83.1</v>
      </c>
      <c r="D77" s="41">
        <f t="shared" si="4"/>
        <v>0</v>
      </c>
      <c r="E77" s="21">
        <f t="shared" si="5"/>
        <v>0</v>
      </c>
      <c r="F77" s="13">
        <v>1</v>
      </c>
      <c r="G77" s="13">
        <v>4</v>
      </c>
      <c r="H77" s="13">
        <v>0</v>
      </c>
      <c r="I77" s="14">
        <v>1.212541</v>
      </c>
      <c r="J77" s="1" t="s">
        <v>84</v>
      </c>
      <c r="L77" s="7">
        <v>25515</v>
      </c>
      <c r="M77" s="17" t="s">
        <v>222</v>
      </c>
    </row>
    <row r="78" spans="1:13" ht="12.75" customHeight="1">
      <c r="A78" s="24">
        <v>45453</v>
      </c>
      <c r="B78" s="12" t="s">
        <v>364</v>
      </c>
      <c r="C78" s="39">
        <v>81.72</v>
      </c>
      <c r="D78" s="41">
        <f t="shared" si="4"/>
        <v>0</v>
      </c>
      <c r="E78" s="21">
        <f t="shared" si="5"/>
        <v>0</v>
      </c>
      <c r="F78" s="13">
        <v>1</v>
      </c>
      <c r="G78" s="13">
        <v>4</v>
      </c>
      <c r="H78" s="13">
        <v>0</v>
      </c>
      <c r="I78" s="14">
        <v>1.2742703599999998</v>
      </c>
      <c r="J78" s="1" t="s">
        <v>85</v>
      </c>
      <c r="L78" s="7">
        <v>25350</v>
      </c>
      <c r="M78" s="17" t="s">
        <v>221</v>
      </c>
    </row>
    <row r="79" spans="1:13" ht="12.75" customHeight="1">
      <c r="A79" s="24">
        <v>45474</v>
      </c>
      <c r="B79" s="12" t="s">
        <v>365</v>
      </c>
      <c r="C79" s="39">
        <v>109.14</v>
      </c>
      <c r="D79" s="41">
        <f t="shared" si="4"/>
        <v>0</v>
      </c>
      <c r="E79" s="21">
        <f t="shared" si="5"/>
        <v>0</v>
      </c>
      <c r="F79" s="13">
        <v>1</v>
      </c>
      <c r="G79" s="13">
        <v>2</v>
      </c>
      <c r="H79" s="13">
        <v>0</v>
      </c>
      <c r="I79" s="14">
        <v>1.47930002</v>
      </c>
      <c r="J79" s="1" t="s">
        <v>86</v>
      </c>
      <c r="L79" s="7">
        <v>25360</v>
      </c>
      <c r="M79" s="17" t="s">
        <v>227</v>
      </c>
    </row>
    <row r="80" spans="1:13" ht="12.75" customHeight="1">
      <c r="A80" s="24">
        <v>45473</v>
      </c>
      <c r="B80" s="12" t="s">
        <v>366</v>
      </c>
      <c r="C80" s="39">
        <v>105.11</v>
      </c>
      <c r="D80" s="41">
        <f t="shared" si="4"/>
        <v>0</v>
      </c>
      <c r="E80" s="21">
        <f t="shared" si="5"/>
        <v>0</v>
      </c>
      <c r="F80" s="13">
        <v>1</v>
      </c>
      <c r="G80" s="13">
        <v>2</v>
      </c>
      <c r="H80" s="13">
        <v>0</v>
      </c>
      <c r="I80" s="14">
        <v>1.5167785599999997</v>
      </c>
      <c r="J80" s="1" t="s">
        <v>87</v>
      </c>
      <c r="L80" s="7">
        <v>25365</v>
      </c>
      <c r="M80" s="17" t="s">
        <v>226</v>
      </c>
    </row>
    <row r="81" spans="1:13" ht="12.75" customHeight="1">
      <c r="A81" s="24">
        <v>45472</v>
      </c>
      <c r="B81" s="12" t="s">
        <v>367</v>
      </c>
      <c r="C81" s="39">
        <v>105.08</v>
      </c>
      <c r="D81" s="41">
        <f t="shared" si="4"/>
        <v>0</v>
      </c>
      <c r="E81" s="21">
        <f t="shared" si="5"/>
        <v>0</v>
      </c>
      <c r="F81" s="13">
        <v>1</v>
      </c>
      <c r="G81" s="13">
        <v>2</v>
      </c>
      <c r="H81" s="13">
        <v>0</v>
      </c>
      <c r="I81" s="14">
        <v>1.5785079199999998</v>
      </c>
      <c r="J81" s="1" t="s">
        <v>88</v>
      </c>
      <c r="L81" s="7">
        <v>25370</v>
      </c>
      <c r="M81" s="17" t="s">
        <v>225</v>
      </c>
    </row>
    <row r="82" spans="1:13" ht="12.75" customHeight="1">
      <c r="A82" s="24">
        <v>45471</v>
      </c>
      <c r="B82" s="12" t="s">
        <v>368</v>
      </c>
      <c r="C82" s="39">
        <v>102.73</v>
      </c>
      <c r="D82" s="41">
        <f t="shared" si="4"/>
        <v>0</v>
      </c>
      <c r="E82" s="21">
        <f t="shared" si="5"/>
        <v>0</v>
      </c>
      <c r="F82" s="13">
        <v>1</v>
      </c>
      <c r="G82" s="13">
        <v>2</v>
      </c>
      <c r="H82" s="13">
        <v>0</v>
      </c>
      <c r="I82" s="14">
        <v>1.70637588</v>
      </c>
      <c r="J82" s="1" t="s">
        <v>89</v>
      </c>
      <c r="L82" s="7">
        <v>25375</v>
      </c>
      <c r="M82" s="17" t="s">
        <v>224</v>
      </c>
    </row>
    <row r="83" spans="1:13" ht="12.75" customHeight="1">
      <c r="A83" s="24">
        <v>45498</v>
      </c>
      <c r="B83" s="12" t="s">
        <v>369</v>
      </c>
      <c r="C83" s="39">
        <v>164.6</v>
      </c>
      <c r="D83" s="41">
        <f t="shared" si="4"/>
        <v>0</v>
      </c>
      <c r="E83" s="21">
        <f t="shared" si="5"/>
        <v>0</v>
      </c>
      <c r="F83" s="13">
        <v>1</v>
      </c>
      <c r="G83" s="13">
        <v>2</v>
      </c>
      <c r="H83" s="13">
        <v>0</v>
      </c>
      <c r="I83" s="14">
        <v>1.9797487599999999</v>
      </c>
      <c r="J83" s="1" t="s">
        <v>90</v>
      </c>
      <c r="L83" s="7">
        <v>25380</v>
      </c>
      <c r="M83" s="17" t="s">
        <v>232</v>
      </c>
    </row>
    <row r="84" spans="1:13" ht="12.75" customHeight="1">
      <c r="A84" s="24">
        <v>45497</v>
      </c>
      <c r="B84" s="12" t="s">
        <v>370</v>
      </c>
      <c r="C84" s="39">
        <v>160.07</v>
      </c>
      <c r="D84" s="41">
        <f t="shared" si="4"/>
        <v>0</v>
      </c>
      <c r="E84" s="21">
        <f t="shared" si="5"/>
        <v>0</v>
      </c>
      <c r="F84" s="13">
        <v>1</v>
      </c>
      <c r="G84" s="13">
        <v>3</v>
      </c>
      <c r="H84" s="13">
        <v>0</v>
      </c>
      <c r="I84" s="14">
        <v>2.0194319199999997</v>
      </c>
      <c r="J84" s="1" t="s">
        <v>91</v>
      </c>
      <c r="L84" s="7">
        <v>25385</v>
      </c>
      <c r="M84" s="17" t="s">
        <v>231</v>
      </c>
    </row>
    <row r="85" spans="1:13" ht="12.75" customHeight="1">
      <c r="A85" s="24">
        <v>45496</v>
      </c>
      <c r="B85" s="12" t="s">
        <v>371</v>
      </c>
      <c r="C85" s="39">
        <v>158.53</v>
      </c>
      <c r="D85" s="41">
        <f t="shared" si="4"/>
        <v>0</v>
      </c>
      <c r="E85" s="21">
        <f t="shared" si="5"/>
        <v>0</v>
      </c>
      <c r="F85" s="13">
        <v>1</v>
      </c>
      <c r="G85" s="13">
        <v>2</v>
      </c>
      <c r="H85" s="13">
        <v>0</v>
      </c>
      <c r="I85" s="14">
        <v>2.0745474199999996</v>
      </c>
      <c r="J85" s="1" t="s">
        <v>92</v>
      </c>
      <c r="L85" s="7">
        <v>25390</v>
      </c>
      <c r="M85" s="17" t="s">
        <v>230</v>
      </c>
    </row>
    <row r="86" spans="1:13" ht="12.75" customHeight="1">
      <c r="A86" s="24">
        <v>45495</v>
      </c>
      <c r="B86" s="12" t="s">
        <v>372</v>
      </c>
      <c r="C86" s="39">
        <v>168.98</v>
      </c>
      <c r="D86" s="41">
        <f t="shared" si="4"/>
        <v>0</v>
      </c>
      <c r="E86" s="21">
        <f t="shared" si="5"/>
        <v>0</v>
      </c>
      <c r="F86" s="13">
        <v>1</v>
      </c>
      <c r="G86" s="13">
        <v>2</v>
      </c>
      <c r="H86" s="13">
        <v>0</v>
      </c>
      <c r="I86" s="14">
        <v>2.2024153799999997</v>
      </c>
      <c r="J86" s="1" t="s">
        <v>93</v>
      </c>
      <c r="L86" s="7">
        <v>25395</v>
      </c>
      <c r="M86" s="17" t="s">
        <v>229</v>
      </c>
    </row>
    <row r="87" spans="1:13" ht="12.75" customHeight="1">
      <c r="A87" s="24">
        <v>45491</v>
      </c>
      <c r="B87" s="12" t="s">
        <v>373</v>
      </c>
      <c r="C87" s="39">
        <v>172.17</v>
      </c>
      <c r="D87" s="41">
        <f t="shared" si="4"/>
        <v>0</v>
      </c>
      <c r="E87" s="21">
        <f t="shared" si="5"/>
        <v>0</v>
      </c>
      <c r="F87" s="13">
        <v>1</v>
      </c>
      <c r="G87" s="13">
        <v>2</v>
      </c>
      <c r="H87" s="13">
        <v>0</v>
      </c>
      <c r="I87" s="14">
        <v>2.3038278999999995</v>
      </c>
      <c r="J87" s="1" t="s">
        <v>94</v>
      </c>
      <c r="L87" s="7">
        <v>25400</v>
      </c>
      <c r="M87" s="17" t="s">
        <v>228</v>
      </c>
    </row>
    <row r="88" spans="1:13" ht="12.75" customHeight="1">
      <c r="A88" s="24">
        <v>45504</v>
      </c>
      <c r="B88" s="12" t="s">
        <v>374</v>
      </c>
      <c r="C88" s="39">
        <v>23.63</v>
      </c>
      <c r="D88" s="41">
        <f t="shared" si="4"/>
        <v>0</v>
      </c>
      <c r="E88" s="21">
        <f t="shared" si="5"/>
        <v>0</v>
      </c>
      <c r="F88" s="13">
        <v>10</v>
      </c>
      <c r="G88" s="13">
        <v>30</v>
      </c>
      <c r="H88" s="13">
        <v>0</v>
      </c>
      <c r="I88" s="14">
        <v>0.19180193999999998</v>
      </c>
      <c r="J88" s="1" t="s">
        <v>95</v>
      </c>
      <c r="L88" s="7">
        <v>25730</v>
      </c>
      <c r="M88" s="17" t="s">
        <v>233</v>
      </c>
    </row>
    <row r="89" spans="1:13" ht="12.75" customHeight="1">
      <c r="A89" s="24">
        <v>45505</v>
      </c>
      <c r="B89" s="12" t="s">
        <v>375</v>
      </c>
      <c r="C89" s="39">
        <v>24.74</v>
      </c>
      <c r="D89" s="41">
        <f t="shared" si="4"/>
        <v>0</v>
      </c>
      <c r="E89" s="21">
        <f t="shared" si="5"/>
        <v>0</v>
      </c>
      <c r="F89" s="13">
        <v>10</v>
      </c>
      <c r="G89" s="13">
        <v>30</v>
      </c>
      <c r="H89" s="13">
        <v>0</v>
      </c>
      <c r="I89" s="14">
        <v>0.2535313</v>
      </c>
      <c r="J89" s="1" t="s">
        <v>96</v>
      </c>
      <c r="L89" s="7">
        <v>25735</v>
      </c>
      <c r="M89" s="17" t="s">
        <v>234</v>
      </c>
    </row>
    <row r="90" spans="1:13" ht="12.75" customHeight="1">
      <c r="A90" s="24">
        <v>45506</v>
      </c>
      <c r="B90" s="12" t="s">
        <v>376</v>
      </c>
      <c r="C90" s="39">
        <v>28.04</v>
      </c>
      <c r="D90" s="41">
        <f t="shared" si="4"/>
        <v>0</v>
      </c>
      <c r="E90" s="21">
        <f t="shared" si="5"/>
        <v>0</v>
      </c>
      <c r="F90" s="13">
        <v>5</v>
      </c>
      <c r="G90" s="13">
        <v>20</v>
      </c>
      <c r="H90" s="13">
        <v>0</v>
      </c>
      <c r="I90" s="14">
        <v>0.35053458</v>
      </c>
      <c r="J90" s="1" t="s">
        <v>97</v>
      </c>
      <c r="L90" s="7">
        <v>25740</v>
      </c>
      <c r="M90" s="17" t="s">
        <v>235</v>
      </c>
    </row>
    <row r="91" spans="1:13" ht="12.75" customHeight="1">
      <c r="A91" s="24">
        <v>45507</v>
      </c>
      <c r="B91" s="12" t="s">
        <v>377</v>
      </c>
      <c r="C91" s="39">
        <v>47.75</v>
      </c>
      <c r="D91" s="41">
        <f t="shared" si="4"/>
        <v>0</v>
      </c>
      <c r="E91" s="21">
        <f t="shared" si="5"/>
        <v>0</v>
      </c>
      <c r="F91" s="13">
        <v>1</v>
      </c>
      <c r="G91" s="13">
        <v>10</v>
      </c>
      <c r="H91" s="13">
        <v>0</v>
      </c>
      <c r="I91" s="14">
        <v>0.5313134199999999</v>
      </c>
      <c r="J91" s="1" t="s">
        <v>98</v>
      </c>
      <c r="L91" s="7">
        <v>25745</v>
      </c>
      <c r="M91" s="17" t="s">
        <v>236</v>
      </c>
    </row>
    <row r="92" spans="1:13" ht="12.75" customHeight="1">
      <c r="A92" s="24">
        <v>45508</v>
      </c>
      <c r="B92" s="12" t="s">
        <v>378</v>
      </c>
      <c r="C92" s="39">
        <v>60.82</v>
      </c>
      <c r="D92" s="41">
        <f t="shared" si="4"/>
        <v>0</v>
      </c>
      <c r="E92" s="21">
        <f t="shared" si="5"/>
        <v>0</v>
      </c>
      <c r="F92" s="13">
        <v>1</v>
      </c>
      <c r="G92" s="13">
        <v>10</v>
      </c>
      <c r="H92" s="13">
        <v>0</v>
      </c>
      <c r="I92" s="14">
        <v>0.6724090999999999</v>
      </c>
      <c r="J92" s="1" t="s">
        <v>99</v>
      </c>
      <c r="L92" s="7">
        <v>25750</v>
      </c>
      <c r="M92" s="17" t="s">
        <v>237</v>
      </c>
    </row>
    <row r="93" spans="1:13" ht="12.75" customHeight="1">
      <c r="A93" s="24">
        <v>45509</v>
      </c>
      <c r="B93" s="12" t="s">
        <v>379</v>
      </c>
      <c r="C93" s="39">
        <v>75.01</v>
      </c>
      <c r="D93" s="41">
        <f t="shared" si="4"/>
        <v>0</v>
      </c>
      <c r="E93" s="21">
        <f t="shared" si="5"/>
        <v>0</v>
      </c>
      <c r="F93" s="13">
        <v>1</v>
      </c>
      <c r="G93" s="13">
        <v>10</v>
      </c>
      <c r="H93" s="13">
        <v>0</v>
      </c>
      <c r="I93" s="14">
        <v>0.87523414</v>
      </c>
      <c r="J93" s="1" t="s">
        <v>100</v>
      </c>
      <c r="L93" s="7">
        <v>25755</v>
      </c>
      <c r="M93" s="17" t="s">
        <v>238</v>
      </c>
    </row>
    <row r="94" spans="1:14" ht="12.75" customHeight="1">
      <c r="A94" s="24">
        <v>45630</v>
      </c>
      <c r="B94" s="12" t="s">
        <v>380</v>
      </c>
      <c r="C94" s="39">
        <v>44.34</v>
      </c>
      <c r="D94" s="41">
        <f t="shared" si="4"/>
        <v>0</v>
      </c>
      <c r="E94" s="21">
        <f t="shared" si="5"/>
        <v>0</v>
      </c>
      <c r="F94" s="13">
        <v>5</v>
      </c>
      <c r="G94" s="13">
        <v>15</v>
      </c>
      <c r="H94" s="13">
        <v>0</v>
      </c>
      <c r="I94" s="14">
        <v>0.6239074599999999</v>
      </c>
      <c r="J94" s="1" t="s">
        <v>101</v>
      </c>
      <c r="L94" s="7">
        <v>25480</v>
      </c>
      <c r="M94" s="17" t="s">
        <v>251</v>
      </c>
      <c r="N94" s="23"/>
    </row>
    <row r="95" spans="1:13" ht="12.75" customHeight="1">
      <c r="A95" s="24">
        <v>45631</v>
      </c>
      <c r="B95" s="12" t="s">
        <v>381</v>
      </c>
      <c r="C95" s="39">
        <v>44.15</v>
      </c>
      <c r="D95" s="41">
        <f t="shared" si="4"/>
        <v>0</v>
      </c>
      <c r="E95" s="21">
        <f t="shared" si="5"/>
        <v>0</v>
      </c>
      <c r="F95" s="13">
        <v>5</v>
      </c>
      <c r="G95" s="13">
        <v>15</v>
      </c>
      <c r="H95" s="13">
        <v>0</v>
      </c>
      <c r="I95" s="14">
        <v>0.59304278</v>
      </c>
      <c r="J95" s="1" t="s">
        <v>102</v>
      </c>
      <c r="L95" s="7">
        <v>25405</v>
      </c>
      <c r="M95" s="17" t="s">
        <v>252</v>
      </c>
    </row>
    <row r="96" spans="1:14" ht="12.75" customHeight="1">
      <c r="A96" s="24">
        <v>45641</v>
      </c>
      <c r="B96" s="12" t="s">
        <v>382</v>
      </c>
      <c r="C96" s="39">
        <v>50.59</v>
      </c>
      <c r="D96" s="41">
        <f t="shared" si="4"/>
        <v>0</v>
      </c>
      <c r="E96" s="21">
        <f t="shared" si="5"/>
        <v>0</v>
      </c>
      <c r="F96" s="13">
        <v>5</v>
      </c>
      <c r="G96" s="13">
        <v>10</v>
      </c>
      <c r="H96" s="13">
        <v>0</v>
      </c>
      <c r="I96" s="14">
        <v>0.7980724399999999</v>
      </c>
      <c r="J96" s="1" t="s">
        <v>103</v>
      </c>
      <c r="L96" s="7">
        <v>25410</v>
      </c>
      <c r="M96" s="17" t="s">
        <v>254</v>
      </c>
      <c r="N96" s="23"/>
    </row>
    <row r="97" spans="1:14" ht="12.75" customHeight="1">
      <c r="A97" s="24">
        <v>45640</v>
      </c>
      <c r="B97" s="12" t="s">
        <v>383</v>
      </c>
      <c r="C97" s="39">
        <v>50.59</v>
      </c>
      <c r="D97" s="41">
        <f t="shared" si="4"/>
        <v>0</v>
      </c>
      <c r="E97" s="21">
        <f t="shared" si="5"/>
        <v>0</v>
      </c>
      <c r="F97" s="13">
        <v>5</v>
      </c>
      <c r="G97" s="13">
        <v>10</v>
      </c>
      <c r="H97" s="13">
        <v>0</v>
      </c>
      <c r="I97" s="14">
        <v>0.8245278799999999</v>
      </c>
      <c r="J97" s="1" t="s">
        <v>104</v>
      </c>
      <c r="L97" s="7">
        <v>25415</v>
      </c>
      <c r="M97" s="17" t="s">
        <v>253</v>
      </c>
      <c r="N97" s="23"/>
    </row>
    <row r="98" spans="1:14" ht="12.75" customHeight="1">
      <c r="A98" s="24">
        <v>45652</v>
      </c>
      <c r="B98" s="12" t="s">
        <v>384</v>
      </c>
      <c r="C98" s="39">
        <v>72.23</v>
      </c>
      <c r="D98" s="41">
        <f t="shared" si="4"/>
        <v>0</v>
      </c>
      <c r="E98" s="21">
        <f t="shared" si="5"/>
        <v>0</v>
      </c>
      <c r="F98" s="13">
        <v>1</v>
      </c>
      <c r="G98" s="13">
        <v>4</v>
      </c>
      <c r="H98" s="13">
        <v>0</v>
      </c>
      <c r="I98" s="14">
        <v>1.1684486</v>
      </c>
      <c r="J98" s="1" t="s">
        <v>105</v>
      </c>
      <c r="L98" s="7">
        <v>25485</v>
      </c>
      <c r="M98" s="17" t="s">
        <v>257</v>
      </c>
      <c r="N98" s="23"/>
    </row>
    <row r="99" spans="1:14" ht="12.75" customHeight="1">
      <c r="A99" s="24">
        <v>45651</v>
      </c>
      <c r="B99" s="12" t="s">
        <v>385</v>
      </c>
      <c r="C99" s="39">
        <v>85.47</v>
      </c>
      <c r="D99" s="41">
        <f t="shared" si="4"/>
        <v>0</v>
      </c>
      <c r="E99" s="21">
        <f t="shared" si="5"/>
        <v>0</v>
      </c>
      <c r="F99" s="13">
        <v>1</v>
      </c>
      <c r="G99" s="13">
        <v>2</v>
      </c>
      <c r="H99" s="13">
        <v>0</v>
      </c>
      <c r="I99" s="14">
        <v>1.2566333999999997</v>
      </c>
      <c r="J99" s="1" t="s">
        <v>106</v>
      </c>
      <c r="L99" s="7">
        <v>25505</v>
      </c>
      <c r="M99" s="17" t="s">
        <v>256</v>
      </c>
      <c r="N99" s="23"/>
    </row>
    <row r="100" spans="1:14" ht="12.75" customHeight="1">
      <c r="A100" s="24">
        <v>45650</v>
      </c>
      <c r="B100" s="12" t="s">
        <v>386</v>
      </c>
      <c r="C100" s="39">
        <v>83.38</v>
      </c>
      <c r="D100" s="41">
        <f t="shared" si="4"/>
        <v>0</v>
      </c>
      <c r="E100" s="21">
        <f t="shared" si="5"/>
        <v>0</v>
      </c>
      <c r="F100" s="13">
        <v>1</v>
      </c>
      <c r="G100" s="13">
        <v>4</v>
      </c>
      <c r="H100" s="13">
        <v>0</v>
      </c>
      <c r="I100" s="14">
        <v>1.3271812399999998</v>
      </c>
      <c r="J100" s="1" t="s">
        <v>107</v>
      </c>
      <c r="L100" s="7">
        <v>25500</v>
      </c>
      <c r="M100" s="17" t="s">
        <v>255</v>
      </c>
      <c r="N100" s="23"/>
    </row>
    <row r="101" spans="1:14" ht="12.75" customHeight="1">
      <c r="A101" s="24">
        <v>45663</v>
      </c>
      <c r="B101" s="12" t="s">
        <v>387</v>
      </c>
      <c r="C101" s="39">
        <v>109.14</v>
      </c>
      <c r="D101" s="41">
        <f aca="true" t="shared" si="6" ref="D101:D132">$I$2</f>
        <v>0</v>
      </c>
      <c r="E101" s="21">
        <f aca="true" t="shared" si="7" ref="E101:E132">C101*D101</f>
        <v>0</v>
      </c>
      <c r="F101" s="13">
        <v>1</v>
      </c>
      <c r="G101" s="13">
        <v>2</v>
      </c>
      <c r="H101" s="13">
        <v>0</v>
      </c>
      <c r="I101" s="14">
        <v>1.4770954</v>
      </c>
      <c r="J101" s="1" t="s">
        <v>108</v>
      </c>
      <c r="L101" s="7">
        <v>25435</v>
      </c>
      <c r="M101" s="17" t="s">
        <v>261</v>
      </c>
      <c r="N101" s="23"/>
    </row>
    <row r="102" spans="1:14" ht="12.75" customHeight="1">
      <c r="A102" s="24">
        <v>45662</v>
      </c>
      <c r="B102" s="12" t="s">
        <v>388</v>
      </c>
      <c r="C102" s="39">
        <v>103.08</v>
      </c>
      <c r="D102" s="41">
        <f t="shared" si="6"/>
        <v>0</v>
      </c>
      <c r="E102" s="21">
        <f t="shared" si="7"/>
        <v>0</v>
      </c>
      <c r="F102" s="13">
        <v>1</v>
      </c>
      <c r="G102" s="13">
        <v>2</v>
      </c>
      <c r="H102" s="13">
        <v>0</v>
      </c>
      <c r="I102" s="14">
        <v>1.51236932</v>
      </c>
      <c r="J102" s="1" t="s">
        <v>109</v>
      </c>
      <c r="L102" s="7">
        <v>25440</v>
      </c>
      <c r="M102" s="17" t="s">
        <v>260</v>
      </c>
      <c r="N102" s="23"/>
    </row>
    <row r="103" spans="1:14" ht="12.75" customHeight="1">
      <c r="A103" s="24">
        <v>45661</v>
      </c>
      <c r="B103" s="12" t="s">
        <v>389</v>
      </c>
      <c r="C103" s="39">
        <v>105.87</v>
      </c>
      <c r="D103" s="41">
        <f t="shared" si="6"/>
        <v>0</v>
      </c>
      <c r="E103" s="21">
        <f t="shared" si="7"/>
        <v>0</v>
      </c>
      <c r="F103" s="13">
        <v>1</v>
      </c>
      <c r="G103" s="13">
        <v>2</v>
      </c>
      <c r="H103" s="13">
        <v>0</v>
      </c>
      <c r="I103" s="14">
        <v>1.6556696199999998</v>
      </c>
      <c r="J103" s="1" t="s">
        <v>110</v>
      </c>
      <c r="L103" s="7">
        <v>25445</v>
      </c>
      <c r="M103" s="17" t="s">
        <v>259</v>
      </c>
      <c r="N103" s="23"/>
    </row>
    <row r="104" spans="1:14" ht="12.75" customHeight="1">
      <c r="A104" s="24">
        <v>45660</v>
      </c>
      <c r="B104" s="12" t="s">
        <v>390</v>
      </c>
      <c r="C104" s="39">
        <v>109.25</v>
      </c>
      <c r="D104" s="41">
        <f t="shared" si="6"/>
        <v>0</v>
      </c>
      <c r="E104" s="21">
        <f t="shared" si="7"/>
        <v>0</v>
      </c>
      <c r="F104" s="13">
        <v>1</v>
      </c>
      <c r="G104" s="13">
        <v>2</v>
      </c>
      <c r="H104" s="13">
        <v>0</v>
      </c>
      <c r="I104" s="14">
        <v>1.7372405599999998</v>
      </c>
      <c r="J104" s="1" t="s">
        <v>111</v>
      </c>
      <c r="L104" s="7">
        <v>25450</v>
      </c>
      <c r="M104" s="17" t="s">
        <v>258</v>
      </c>
      <c r="N104" s="23"/>
    </row>
    <row r="105" spans="1:14" ht="12.75" customHeight="1">
      <c r="A105" s="24">
        <v>45674</v>
      </c>
      <c r="B105" s="12" t="s">
        <v>391</v>
      </c>
      <c r="C105" s="39">
        <v>164.6</v>
      </c>
      <c r="D105" s="41">
        <f t="shared" si="6"/>
        <v>0</v>
      </c>
      <c r="E105" s="21">
        <f t="shared" si="7"/>
        <v>0</v>
      </c>
      <c r="F105" s="13">
        <v>1</v>
      </c>
      <c r="G105" s="13">
        <v>2</v>
      </c>
      <c r="H105" s="13">
        <v>0</v>
      </c>
      <c r="I105" s="14">
        <v>1.9819533799999998</v>
      </c>
      <c r="J105" s="1" t="s">
        <v>112</v>
      </c>
      <c r="L105" s="7">
        <v>25455</v>
      </c>
      <c r="M105" s="17" t="s">
        <v>266</v>
      </c>
      <c r="N105" s="23"/>
    </row>
    <row r="106" spans="1:14" ht="12.75" customHeight="1">
      <c r="A106" s="24">
        <v>45673</v>
      </c>
      <c r="B106" s="12" t="s">
        <v>392</v>
      </c>
      <c r="C106" s="39">
        <v>158.53</v>
      </c>
      <c r="D106" s="41">
        <f t="shared" si="6"/>
        <v>0</v>
      </c>
      <c r="E106" s="21">
        <f t="shared" si="7"/>
        <v>0</v>
      </c>
      <c r="F106" s="13">
        <v>1</v>
      </c>
      <c r="G106" s="13">
        <v>2</v>
      </c>
      <c r="H106" s="13">
        <v>0</v>
      </c>
      <c r="I106" s="14">
        <v>2.01281806</v>
      </c>
      <c r="J106" s="1" t="s">
        <v>113</v>
      </c>
      <c r="L106" s="7">
        <v>25460</v>
      </c>
      <c r="M106" s="17" t="s">
        <v>265</v>
      </c>
      <c r="N106" s="23"/>
    </row>
    <row r="107" spans="1:14" ht="12.75" customHeight="1">
      <c r="A107" s="24">
        <v>45672</v>
      </c>
      <c r="B107" s="12" t="s">
        <v>393</v>
      </c>
      <c r="C107" s="39">
        <v>151.32</v>
      </c>
      <c r="D107" s="41">
        <f t="shared" si="6"/>
        <v>0</v>
      </c>
      <c r="E107" s="21">
        <f t="shared" si="7"/>
        <v>0</v>
      </c>
      <c r="F107" s="13">
        <v>1</v>
      </c>
      <c r="G107" s="13">
        <v>2</v>
      </c>
      <c r="H107" s="13">
        <v>0</v>
      </c>
      <c r="I107" s="14">
        <v>2.15832298</v>
      </c>
      <c r="J107" s="1" t="s">
        <v>114</v>
      </c>
      <c r="L107" s="7">
        <v>25465</v>
      </c>
      <c r="M107" s="17" t="s">
        <v>264</v>
      </c>
      <c r="N107" s="23"/>
    </row>
    <row r="108" spans="1:14" ht="12.75" customHeight="1">
      <c r="A108" s="24">
        <v>45671</v>
      </c>
      <c r="B108" s="12" t="s">
        <v>394</v>
      </c>
      <c r="C108" s="39">
        <v>170.25</v>
      </c>
      <c r="D108" s="41">
        <f t="shared" si="6"/>
        <v>0</v>
      </c>
      <c r="E108" s="21">
        <f t="shared" si="7"/>
        <v>0</v>
      </c>
      <c r="F108" s="13">
        <v>1</v>
      </c>
      <c r="G108" s="13">
        <v>2</v>
      </c>
      <c r="H108" s="13">
        <v>0</v>
      </c>
      <c r="I108" s="14">
        <v>2.2376892999999995</v>
      </c>
      <c r="J108" s="1" t="s">
        <v>115</v>
      </c>
      <c r="L108" s="7">
        <v>25470</v>
      </c>
      <c r="M108" s="17" t="s">
        <v>263</v>
      </c>
      <c r="N108" s="23"/>
    </row>
    <row r="109" spans="1:14" ht="12.75" customHeight="1">
      <c r="A109" s="24">
        <v>45670</v>
      </c>
      <c r="B109" s="12" t="s">
        <v>395</v>
      </c>
      <c r="C109" s="39">
        <v>173.56</v>
      </c>
      <c r="D109" s="41">
        <f t="shared" si="6"/>
        <v>0</v>
      </c>
      <c r="E109" s="21">
        <f t="shared" si="7"/>
        <v>0</v>
      </c>
      <c r="F109" s="13">
        <v>1</v>
      </c>
      <c r="G109" s="13">
        <v>2</v>
      </c>
      <c r="H109" s="13">
        <v>0</v>
      </c>
      <c r="I109" s="14">
        <v>2.2288708199999996</v>
      </c>
      <c r="J109" s="1" t="s">
        <v>116</v>
      </c>
      <c r="L109" s="7">
        <v>25475</v>
      </c>
      <c r="M109" s="17" t="s">
        <v>262</v>
      </c>
      <c r="N109" s="23"/>
    </row>
    <row r="110" spans="1:14" ht="12.75" customHeight="1">
      <c r="A110" s="24">
        <v>45604</v>
      </c>
      <c r="B110" s="12" t="s">
        <v>396</v>
      </c>
      <c r="C110" s="39">
        <v>137.31</v>
      </c>
      <c r="D110" s="41">
        <f t="shared" si="6"/>
        <v>0</v>
      </c>
      <c r="E110" s="21">
        <f t="shared" si="7"/>
        <v>0</v>
      </c>
      <c r="F110" s="13">
        <v>1</v>
      </c>
      <c r="G110" s="13">
        <v>5</v>
      </c>
      <c r="H110" s="13">
        <v>0</v>
      </c>
      <c r="I110" s="14">
        <v>1.0692407</v>
      </c>
      <c r="J110" s="1" t="s">
        <v>117</v>
      </c>
      <c r="L110" s="7">
        <v>25760</v>
      </c>
      <c r="M110" s="17" t="s">
        <v>239</v>
      </c>
      <c r="N110" s="23"/>
    </row>
    <row r="111" spans="1:14" ht="12.75" customHeight="1">
      <c r="A111" s="24">
        <v>45605</v>
      </c>
      <c r="B111" s="12" t="s">
        <v>397</v>
      </c>
      <c r="C111" s="39">
        <v>144.15</v>
      </c>
      <c r="D111" s="41">
        <f t="shared" si="6"/>
        <v>0</v>
      </c>
      <c r="E111" s="21">
        <f t="shared" si="7"/>
        <v>0</v>
      </c>
      <c r="F111" s="13">
        <v>1</v>
      </c>
      <c r="G111" s="13">
        <v>5</v>
      </c>
      <c r="H111" s="13">
        <v>0</v>
      </c>
      <c r="I111" s="14">
        <v>1.5278016599999997</v>
      </c>
      <c r="J111" s="1" t="s">
        <v>118</v>
      </c>
      <c r="L111" s="7">
        <v>25765</v>
      </c>
      <c r="M111" s="17" t="s">
        <v>240</v>
      </c>
      <c r="N111" s="23"/>
    </row>
    <row r="112" spans="1:13" ht="12.75" customHeight="1">
      <c r="A112" s="24">
        <v>45606</v>
      </c>
      <c r="B112" s="12" t="s">
        <v>398</v>
      </c>
      <c r="C112" s="39">
        <v>150.06</v>
      </c>
      <c r="D112" s="41">
        <f t="shared" si="6"/>
        <v>0</v>
      </c>
      <c r="E112" s="21">
        <f t="shared" si="7"/>
        <v>0</v>
      </c>
      <c r="F112" s="13">
        <v>1</v>
      </c>
      <c r="G112" s="13">
        <v>5</v>
      </c>
      <c r="H112" s="13">
        <v>0</v>
      </c>
      <c r="I112" s="14">
        <v>2.0943889999999996</v>
      </c>
      <c r="J112" s="1" t="s">
        <v>119</v>
      </c>
      <c r="L112" s="7">
        <v>25770</v>
      </c>
      <c r="M112" s="17" t="s">
        <v>241</v>
      </c>
    </row>
    <row r="113" spans="1:13" ht="12.75" customHeight="1">
      <c r="A113" s="24">
        <v>45607</v>
      </c>
      <c r="B113" s="12" t="s">
        <v>399</v>
      </c>
      <c r="C113" s="39">
        <v>156.71</v>
      </c>
      <c r="D113" s="41">
        <f t="shared" si="6"/>
        <v>0</v>
      </c>
      <c r="E113" s="21">
        <f t="shared" si="7"/>
        <v>0</v>
      </c>
      <c r="F113" s="13">
        <v>1</v>
      </c>
      <c r="G113" s="13">
        <v>2</v>
      </c>
      <c r="H113" s="13">
        <v>0</v>
      </c>
      <c r="I113" s="14">
        <v>2.82632284</v>
      </c>
      <c r="J113" s="1" t="s">
        <v>120</v>
      </c>
      <c r="L113" s="7">
        <v>25775</v>
      </c>
      <c r="M113" s="17" t="s">
        <v>242</v>
      </c>
    </row>
    <row r="114" spans="1:13" ht="12.75" customHeight="1">
      <c r="A114" s="24">
        <v>45608</v>
      </c>
      <c r="B114" s="12" t="s">
        <v>400</v>
      </c>
      <c r="C114" s="39">
        <v>170.49</v>
      </c>
      <c r="D114" s="41">
        <f t="shared" si="6"/>
        <v>0</v>
      </c>
      <c r="E114" s="21">
        <f t="shared" si="7"/>
        <v>0</v>
      </c>
      <c r="F114" s="13">
        <v>1</v>
      </c>
      <c r="G114" s="13">
        <v>2</v>
      </c>
      <c r="H114" s="13">
        <v>0</v>
      </c>
      <c r="I114" s="14">
        <v>3.6464414799999996</v>
      </c>
      <c r="J114" s="1" t="s">
        <v>121</v>
      </c>
      <c r="L114" s="7">
        <v>25780</v>
      </c>
      <c r="M114" s="17" t="s">
        <v>243</v>
      </c>
    </row>
    <row r="115" spans="1:13" ht="12.75" customHeight="1">
      <c r="A115" s="24">
        <v>45609</v>
      </c>
      <c r="B115" s="12" t="s">
        <v>401</v>
      </c>
      <c r="C115" s="39">
        <v>210.34</v>
      </c>
      <c r="D115" s="41">
        <f t="shared" si="6"/>
        <v>0</v>
      </c>
      <c r="E115" s="21">
        <f t="shared" si="7"/>
        <v>0</v>
      </c>
      <c r="F115" s="13">
        <v>1</v>
      </c>
      <c r="G115" s="13">
        <v>2</v>
      </c>
      <c r="H115" s="13">
        <v>0</v>
      </c>
      <c r="I115" s="14">
        <v>5.47186684</v>
      </c>
      <c r="J115" s="1" t="s">
        <v>122</v>
      </c>
      <c r="L115" s="7">
        <v>25785</v>
      </c>
      <c r="M115" s="17" t="s">
        <v>244</v>
      </c>
    </row>
    <row r="116" spans="1:13" ht="12.75" customHeight="1">
      <c r="A116" s="24">
        <v>45614</v>
      </c>
      <c r="B116" s="12" t="s">
        <v>402</v>
      </c>
      <c r="C116" s="39">
        <v>102.83</v>
      </c>
      <c r="D116" s="41">
        <f t="shared" si="6"/>
        <v>0</v>
      </c>
      <c r="E116" s="21">
        <f t="shared" si="7"/>
        <v>0</v>
      </c>
      <c r="F116" s="13">
        <v>5</v>
      </c>
      <c r="G116" s="13">
        <v>20</v>
      </c>
      <c r="H116" s="13">
        <v>0</v>
      </c>
      <c r="I116" s="14">
        <v>0.54895038</v>
      </c>
      <c r="J116" s="1" t="s">
        <v>123</v>
      </c>
      <c r="L116" s="7">
        <v>25650</v>
      </c>
      <c r="M116" s="17" t="s">
        <v>245</v>
      </c>
    </row>
    <row r="117" spans="1:13" ht="12.75" customHeight="1">
      <c r="A117" s="24">
        <v>45615</v>
      </c>
      <c r="B117" s="12" t="s">
        <v>403</v>
      </c>
      <c r="C117" s="39">
        <v>101.1</v>
      </c>
      <c r="D117" s="41">
        <f t="shared" si="6"/>
        <v>0</v>
      </c>
      <c r="E117" s="21">
        <f t="shared" si="7"/>
        <v>0</v>
      </c>
      <c r="F117" s="13">
        <v>5</v>
      </c>
      <c r="G117" s="13">
        <v>20</v>
      </c>
      <c r="H117" s="13">
        <v>0</v>
      </c>
      <c r="I117" s="14">
        <v>0.8906664799999999</v>
      </c>
      <c r="J117" s="1" t="s">
        <v>124</v>
      </c>
      <c r="L117" s="7">
        <v>25655</v>
      </c>
      <c r="M117" s="17" t="s">
        <v>246</v>
      </c>
    </row>
    <row r="118" spans="1:13" ht="12.75" customHeight="1">
      <c r="A118" s="24">
        <v>45616</v>
      </c>
      <c r="B118" s="12" t="s">
        <v>404</v>
      </c>
      <c r="C118" s="39">
        <v>124.07</v>
      </c>
      <c r="D118" s="41">
        <f t="shared" si="6"/>
        <v>0</v>
      </c>
      <c r="E118" s="21">
        <f t="shared" si="7"/>
        <v>0</v>
      </c>
      <c r="F118" s="13">
        <v>5</v>
      </c>
      <c r="G118" s="13">
        <v>10</v>
      </c>
      <c r="H118" s="13">
        <v>0</v>
      </c>
      <c r="I118" s="14">
        <v>1.22576872</v>
      </c>
      <c r="J118" s="1" t="s">
        <v>125</v>
      </c>
      <c r="L118" s="7">
        <v>25660</v>
      </c>
      <c r="M118" s="17" t="s">
        <v>247</v>
      </c>
    </row>
    <row r="119" spans="1:13" ht="12.75" customHeight="1">
      <c r="A119" s="24">
        <v>45617</v>
      </c>
      <c r="B119" s="12" t="s">
        <v>405</v>
      </c>
      <c r="C119" s="39">
        <v>156.09</v>
      </c>
      <c r="D119" s="41">
        <f t="shared" si="6"/>
        <v>0</v>
      </c>
      <c r="E119" s="21">
        <f t="shared" si="7"/>
        <v>0</v>
      </c>
      <c r="F119" s="13">
        <v>1</v>
      </c>
      <c r="G119" s="13">
        <v>6</v>
      </c>
      <c r="H119" s="13">
        <v>0</v>
      </c>
      <c r="I119" s="14">
        <v>1.50575546</v>
      </c>
      <c r="J119" s="1" t="s">
        <v>126</v>
      </c>
      <c r="L119" s="7">
        <v>25665</v>
      </c>
      <c r="M119" s="17" t="s">
        <v>248</v>
      </c>
    </row>
    <row r="120" spans="1:13" ht="12.75" customHeight="1">
      <c r="A120" s="24">
        <v>45618</v>
      </c>
      <c r="B120" s="12" t="s">
        <v>406</v>
      </c>
      <c r="C120" s="39">
        <v>179.72</v>
      </c>
      <c r="D120" s="41">
        <f t="shared" si="6"/>
        <v>0</v>
      </c>
      <c r="E120" s="21">
        <f t="shared" si="7"/>
        <v>0</v>
      </c>
      <c r="F120" s="13">
        <v>1</v>
      </c>
      <c r="G120" s="13">
        <v>5</v>
      </c>
      <c r="H120" s="13">
        <v>0</v>
      </c>
      <c r="I120" s="14">
        <v>1.7240128399999999</v>
      </c>
      <c r="J120" s="1" t="s">
        <v>127</v>
      </c>
      <c r="L120" s="7">
        <v>25670</v>
      </c>
      <c r="M120" s="17" t="s">
        <v>249</v>
      </c>
    </row>
    <row r="121" spans="1:13" ht="12.75" customHeight="1">
      <c r="A121" s="24">
        <v>45619</v>
      </c>
      <c r="B121" s="12" t="s">
        <v>407</v>
      </c>
      <c r="C121" s="39">
        <v>230.54</v>
      </c>
      <c r="D121" s="41">
        <f t="shared" si="6"/>
        <v>0</v>
      </c>
      <c r="E121" s="21">
        <f t="shared" si="7"/>
        <v>0</v>
      </c>
      <c r="F121" s="13">
        <v>1</v>
      </c>
      <c r="G121" s="13">
        <v>3</v>
      </c>
      <c r="H121" s="13">
        <v>0</v>
      </c>
      <c r="I121" s="14">
        <v>3.2937022799999998</v>
      </c>
      <c r="J121" s="1" t="s">
        <v>128</v>
      </c>
      <c r="L121" s="7">
        <v>25675</v>
      </c>
      <c r="M121" s="17" t="s">
        <v>250</v>
      </c>
    </row>
    <row r="122" spans="1:13" ht="12.75" customHeight="1">
      <c r="A122" s="24">
        <v>45704</v>
      </c>
      <c r="B122" s="12" t="s">
        <v>408</v>
      </c>
      <c r="C122" s="39">
        <v>23.42</v>
      </c>
      <c r="D122" s="41">
        <f t="shared" si="6"/>
        <v>0</v>
      </c>
      <c r="E122" s="21">
        <f t="shared" si="7"/>
        <v>0</v>
      </c>
      <c r="F122" s="13">
        <v>10</v>
      </c>
      <c r="G122" s="13">
        <v>30</v>
      </c>
      <c r="H122" s="13">
        <v>0</v>
      </c>
      <c r="I122" s="14">
        <v>0.24250819999999998</v>
      </c>
      <c r="J122" s="1" t="s">
        <v>129</v>
      </c>
      <c r="L122" s="7">
        <v>25130</v>
      </c>
      <c r="M122" s="17" t="s">
        <v>267</v>
      </c>
    </row>
    <row r="123" spans="1:13" ht="12.75" customHeight="1">
      <c r="A123" s="24">
        <v>45705</v>
      </c>
      <c r="B123" s="12" t="s">
        <v>409</v>
      </c>
      <c r="C123" s="39">
        <v>26.28</v>
      </c>
      <c r="D123" s="41">
        <f t="shared" si="6"/>
        <v>0</v>
      </c>
      <c r="E123" s="21">
        <f t="shared" si="7"/>
        <v>0</v>
      </c>
      <c r="F123" s="13">
        <v>10</v>
      </c>
      <c r="G123" s="13">
        <v>30</v>
      </c>
      <c r="H123" s="13">
        <v>0</v>
      </c>
      <c r="I123" s="14">
        <v>0.31526065999999997</v>
      </c>
      <c r="J123" s="1" t="s">
        <v>130</v>
      </c>
      <c r="L123" s="7">
        <v>25135</v>
      </c>
      <c r="M123" s="17" t="s">
        <v>268</v>
      </c>
    </row>
    <row r="124" spans="1:13" ht="12.75" customHeight="1">
      <c r="A124" s="24">
        <v>45706</v>
      </c>
      <c r="B124" s="12" t="s">
        <v>410</v>
      </c>
      <c r="C124" s="39">
        <v>34.92</v>
      </c>
      <c r="D124" s="41">
        <f t="shared" si="6"/>
        <v>0</v>
      </c>
      <c r="E124" s="21">
        <f t="shared" si="7"/>
        <v>0</v>
      </c>
      <c r="F124" s="13">
        <v>5</v>
      </c>
      <c r="G124" s="13">
        <v>20</v>
      </c>
      <c r="H124" s="13">
        <v>0</v>
      </c>
      <c r="I124" s="14">
        <v>0.5070626</v>
      </c>
      <c r="J124" s="1" t="s">
        <v>131</v>
      </c>
      <c r="L124" s="7">
        <v>25140</v>
      </c>
      <c r="M124" s="17" t="s">
        <v>269</v>
      </c>
    </row>
    <row r="125" spans="1:69" ht="12.75" customHeight="1">
      <c r="A125" s="24">
        <v>45707</v>
      </c>
      <c r="B125" s="12" t="s">
        <v>411</v>
      </c>
      <c r="C125" s="39">
        <v>40.83</v>
      </c>
      <c r="D125" s="41">
        <f t="shared" si="6"/>
        <v>0</v>
      </c>
      <c r="E125" s="21">
        <f t="shared" si="7"/>
        <v>0</v>
      </c>
      <c r="F125" s="13">
        <v>5</v>
      </c>
      <c r="G125" s="13">
        <v>10</v>
      </c>
      <c r="H125" s="13">
        <v>0</v>
      </c>
      <c r="I125" s="14">
        <v>0.7583892799999998</v>
      </c>
      <c r="J125" s="1" t="s">
        <v>132</v>
      </c>
      <c r="L125" s="7">
        <v>25145</v>
      </c>
      <c r="M125" s="17" t="s">
        <v>270</v>
      </c>
      <c r="N125" s="15"/>
      <c r="O125" s="16"/>
      <c r="P125" s="17"/>
      <c r="Q125" s="18"/>
      <c r="R125" s="18"/>
      <c r="S125" s="15"/>
      <c r="T125" s="15"/>
      <c r="U125" s="15"/>
      <c r="V125" s="11"/>
      <c r="W125" s="16"/>
      <c r="X125" s="17"/>
      <c r="Y125" s="18"/>
      <c r="Z125" s="18"/>
      <c r="AA125" s="15"/>
      <c r="AB125" s="15"/>
      <c r="AC125" s="15"/>
      <c r="AD125" s="11"/>
      <c r="AE125" s="16"/>
      <c r="AF125" s="17"/>
      <c r="AG125" s="18"/>
      <c r="AH125" s="18"/>
      <c r="AI125" s="15"/>
      <c r="AJ125" s="15"/>
      <c r="AK125" s="15"/>
      <c r="AL125" s="11"/>
      <c r="AM125" s="16"/>
      <c r="AN125" s="17"/>
      <c r="AO125" s="18"/>
      <c r="AP125" s="18"/>
      <c r="AQ125" s="15"/>
      <c r="AR125" s="15"/>
      <c r="AS125" s="15"/>
      <c r="AT125" s="11"/>
      <c r="AU125" s="16"/>
      <c r="AV125" s="17"/>
      <c r="AW125" s="18"/>
      <c r="AX125" s="18"/>
      <c r="AY125" s="15"/>
      <c r="AZ125" s="15"/>
      <c r="BA125" s="15"/>
      <c r="BB125" s="11"/>
      <c r="BC125" s="16"/>
      <c r="BD125" s="17"/>
      <c r="BE125" s="18"/>
      <c r="BF125" s="18"/>
      <c r="BG125" s="15"/>
      <c r="BH125" s="15"/>
      <c r="BI125" s="15"/>
      <c r="BJ125" s="11"/>
      <c r="BK125" s="16"/>
      <c r="BL125" s="17"/>
      <c r="BM125" s="18"/>
      <c r="BN125" s="18"/>
      <c r="BO125" s="15"/>
      <c r="BP125" s="15"/>
      <c r="BQ125" s="15"/>
    </row>
    <row r="126" spans="1:13" ht="12.75" customHeight="1">
      <c r="A126" s="24">
        <v>45708</v>
      </c>
      <c r="B126" s="12" t="s">
        <v>412</v>
      </c>
      <c r="C126" s="39">
        <v>48.09</v>
      </c>
      <c r="D126" s="41">
        <f t="shared" si="6"/>
        <v>0</v>
      </c>
      <c r="E126" s="21">
        <f t="shared" si="7"/>
        <v>0</v>
      </c>
      <c r="F126" s="13">
        <v>1</v>
      </c>
      <c r="G126" s="13">
        <v>10</v>
      </c>
      <c r="H126" s="13">
        <v>0</v>
      </c>
      <c r="I126" s="14">
        <v>0.8355509799999999</v>
      </c>
      <c r="J126" s="1" t="s">
        <v>133</v>
      </c>
      <c r="L126" s="7">
        <v>25150</v>
      </c>
      <c r="M126" s="17" t="s">
        <v>271</v>
      </c>
    </row>
    <row r="127" spans="1:13" ht="12.75" customHeight="1">
      <c r="A127" s="24">
        <v>45709</v>
      </c>
      <c r="B127" s="12" t="s">
        <v>413</v>
      </c>
      <c r="C127" s="39">
        <v>72.02</v>
      </c>
      <c r="D127" s="41">
        <f t="shared" si="6"/>
        <v>0</v>
      </c>
      <c r="E127" s="21">
        <f t="shared" si="7"/>
        <v>0</v>
      </c>
      <c r="F127" s="13">
        <v>1</v>
      </c>
      <c r="G127" s="13">
        <v>10</v>
      </c>
      <c r="H127" s="13">
        <v>0</v>
      </c>
      <c r="I127" s="14">
        <v>1.2500195399999998</v>
      </c>
      <c r="J127" s="1" t="s">
        <v>134</v>
      </c>
      <c r="L127" s="7">
        <v>25155</v>
      </c>
      <c r="M127" s="17" t="s">
        <v>272</v>
      </c>
    </row>
    <row r="128" spans="1:13" ht="12.75" customHeight="1">
      <c r="A128" s="24">
        <v>45723</v>
      </c>
      <c r="B128" s="9" t="s">
        <v>414</v>
      </c>
      <c r="C128" s="37">
        <v>32.86</v>
      </c>
      <c r="D128" s="42">
        <f t="shared" si="6"/>
        <v>0</v>
      </c>
      <c r="E128" s="20">
        <f t="shared" si="7"/>
        <v>0</v>
      </c>
      <c r="F128" s="3">
        <v>10</v>
      </c>
      <c r="G128" s="3">
        <v>30</v>
      </c>
      <c r="H128" s="3">
        <v>0</v>
      </c>
      <c r="I128" s="5">
        <v>0.28439598</v>
      </c>
      <c r="J128" s="1" t="s">
        <v>135</v>
      </c>
      <c r="L128" s="7">
        <v>25575</v>
      </c>
      <c r="M128" s="17" t="s">
        <v>273</v>
      </c>
    </row>
    <row r="129" spans="1:13" ht="12.75" customHeight="1">
      <c r="A129" s="24">
        <v>45728</v>
      </c>
      <c r="B129" s="9" t="s">
        <v>415</v>
      </c>
      <c r="C129" s="37">
        <v>42.07</v>
      </c>
      <c r="D129" s="42">
        <f t="shared" si="6"/>
        <v>0</v>
      </c>
      <c r="E129" s="20">
        <f t="shared" si="7"/>
        <v>0</v>
      </c>
      <c r="F129" s="3">
        <v>10</v>
      </c>
      <c r="G129" s="3">
        <v>30</v>
      </c>
      <c r="H129" s="3">
        <v>0</v>
      </c>
      <c r="I129" s="5">
        <v>0.38580849999999994</v>
      </c>
      <c r="J129" s="1" t="s">
        <v>136</v>
      </c>
      <c r="L129" s="7">
        <v>25580</v>
      </c>
      <c r="M129" s="17" t="s">
        <v>275</v>
      </c>
    </row>
    <row r="130" spans="1:13" ht="12.75" customHeight="1">
      <c r="A130" s="24">
        <v>45727</v>
      </c>
      <c r="B130" s="9" t="s">
        <v>416</v>
      </c>
      <c r="C130" s="37">
        <v>40.58</v>
      </c>
      <c r="D130" s="42">
        <f t="shared" si="6"/>
        <v>0</v>
      </c>
      <c r="E130" s="20">
        <f t="shared" si="7"/>
        <v>0</v>
      </c>
      <c r="F130" s="3">
        <v>5</v>
      </c>
      <c r="G130" s="3">
        <v>20</v>
      </c>
      <c r="H130" s="3">
        <v>0</v>
      </c>
      <c r="I130" s="5">
        <v>0.3902177399999999</v>
      </c>
      <c r="J130" s="1" t="s">
        <v>137</v>
      </c>
      <c r="L130" s="7">
        <v>25585</v>
      </c>
      <c r="M130" s="17" t="s">
        <v>274</v>
      </c>
    </row>
    <row r="131" spans="1:13" ht="12.75" customHeight="1">
      <c r="A131" s="24">
        <v>45735</v>
      </c>
      <c r="B131" s="9" t="s">
        <v>417</v>
      </c>
      <c r="C131" s="37">
        <v>51.81</v>
      </c>
      <c r="D131" s="42">
        <f t="shared" si="6"/>
        <v>0</v>
      </c>
      <c r="E131" s="20">
        <f t="shared" si="7"/>
        <v>0</v>
      </c>
      <c r="F131" s="3">
        <v>1</v>
      </c>
      <c r="G131" s="3">
        <v>10</v>
      </c>
      <c r="H131" s="3">
        <v>0</v>
      </c>
      <c r="I131" s="5">
        <v>0.54895038</v>
      </c>
      <c r="J131" s="1" t="s">
        <v>138</v>
      </c>
      <c r="L131" s="7">
        <v>25590</v>
      </c>
      <c r="M131" s="17" t="s">
        <v>278</v>
      </c>
    </row>
    <row r="132" spans="1:13" ht="12.75" customHeight="1">
      <c r="A132" s="24">
        <v>45734</v>
      </c>
      <c r="B132" s="9" t="s">
        <v>418</v>
      </c>
      <c r="C132" s="37">
        <v>51.51</v>
      </c>
      <c r="D132" s="42">
        <f t="shared" si="6"/>
        <v>0</v>
      </c>
      <c r="E132" s="20">
        <f t="shared" si="7"/>
        <v>0</v>
      </c>
      <c r="F132" s="3">
        <v>1</v>
      </c>
      <c r="G132" s="3">
        <v>10</v>
      </c>
      <c r="H132" s="3">
        <v>0</v>
      </c>
      <c r="I132" s="5">
        <v>0.57540582</v>
      </c>
      <c r="J132" s="1" t="s">
        <v>139</v>
      </c>
      <c r="L132" s="7">
        <v>25595</v>
      </c>
      <c r="M132" s="17" t="s">
        <v>277</v>
      </c>
    </row>
    <row r="133" spans="1:13" ht="12.75" customHeight="1">
      <c r="A133" s="24">
        <v>45733</v>
      </c>
      <c r="B133" s="9" t="s">
        <v>419</v>
      </c>
      <c r="C133" s="37">
        <v>47.09</v>
      </c>
      <c r="D133" s="42">
        <f aca="true" t="shared" si="8" ref="D133:D148">$I$2</f>
        <v>0</v>
      </c>
      <c r="E133" s="20">
        <f aca="true" t="shared" si="9" ref="E133:E164">C133*D133</f>
        <v>0</v>
      </c>
      <c r="F133" s="3">
        <v>1</v>
      </c>
      <c r="G133" s="3">
        <v>10</v>
      </c>
      <c r="H133" s="3">
        <v>0</v>
      </c>
      <c r="I133" s="5">
        <v>0.6481582799999999</v>
      </c>
      <c r="J133" s="1" t="s">
        <v>140</v>
      </c>
      <c r="L133" s="7">
        <v>25600</v>
      </c>
      <c r="M133" s="17" t="s">
        <v>276</v>
      </c>
    </row>
    <row r="134" spans="1:13" ht="12.75" customHeight="1">
      <c r="A134" s="24">
        <v>45739</v>
      </c>
      <c r="B134" s="9" t="s">
        <v>420</v>
      </c>
      <c r="C134" s="37">
        <v>58.36</v>
      </c>
      <c r="D134" s="42">
        <f t="shared" si="8"/>
        <v>0</v>
      </c>
      <c r="E134" s="20">
        <f t="shared" si="9"/>
        <v>0</v>
      </c>
      <c r="F134" s="3">
        <v>1</v>
      </c>
      <c r="G134" s="3">
        <v>10</v>
      </c>
      <c r="H134" s="3">
        <v>0</v>
      </c>
      <c r="I134" s="5">
        <v>0.67902296</v>
      </c>
      <c r="J134" s="1" t="s">
        <v>141</v>
      </c>
      <c r="L134" s="7">
        <v>25605</v>
      </c>
      <c r="M134" s="17" t="s">
        <v>282</v>
      </c>
    </row>
    <row r="135" spans="1:13" ht="12.75" customHeight="1">
      <c r="A135" s="24">
        <v>45738</v>
      </c>
      <c r="B135" s="9" t="s">
        <v>421</v>
      </c>
      <c r="C135" s="37">
        <v>57.04</v>
      </c>
      <c r="D135" s="42">
        <f t="shared" si="8"/>
        <v>0</v>
      </c>
      <c r="E135" s="20">
        <f t="shared" si="9"/>
        <v>0</v>
      </c>
      <c r="F135" s="3">
        <v>1</v>
      </c>
      <c r="G135" s="3">
        <v>10</v>
      </c>
      <c r="H135" s="3">
        <v>0</v>
      </c>
      <c r="I135" s="5">
        <v>0.70327378</v>
      </c>
      <c r="J135" s="1" t="s">
        <v>142</v>
      </c>
      <c r="L135" s="7">
        <v>25610</v>
      </c>
      <c r="M135" s="17" t="s">
        <v>281</v>
      </c>
    </row>
    <row r="136" spans="1:13" ht="12.75" customHeight="1">
      <c r="A136" s="24">
        <v>45737</v>
      </c>
      <c r="B136" s="9" t="s">
        <v>422</v>
      </c>
      <c r="C136" s="37">
        <v>56.06</v>
      </c>
      <c r="D136" s="42">
        <f t="shared" si="8"/>
        <v>0</v>
      </c>
      <c r="E136" s="20">
        <f t="shared" si="9"/>
        <v>0</v>
      </c>
      <c r="F136" s="3">
        <v>1</v>
      </c>
      <c r="G136" s="3">
        <v>10</v>
      </c>
      <c r="H136" s="3">
        <v>0</v>
      </c>
      <c r="I136" s="5">
        <v>0.7936631999999999</v>
      </c>
      <c r="J136" s="1" t="s">
        <v>143</v>
      </c>
      <c r="L136" s="7">
        <v>25615</v>
      </c>
      <c r="M136" s="17" t="s">
        <v>280</v>
      </c>
    </row>
    <row r="137" spans="1:13" ht="12.75" customHeight="1">
      <c r="A137" s="24">
        <v>45736</v>
      </c>
      <c r="B137" s="9" t="s">
        <v>423</v>
      </c>
      <c r="C137" s="37">
        <v>47.09</v>
      </c>
      <c r="D137" s="42">
        <f t="shared" si="8"/>
        <v>0</v>
      </c>
      <c r="E137" s="20">
        <f t="shared" si="9"/>
        <v>0</v>
      </c>
      <c r="F137" s="3">
        <v>1</v>
      </c>
      <c r="G137" s="3">
        <v>10</v>
      </c>
      <c r="H137" s="3">
        <v>0</v>
      </c>
      <c r="I137" s="5">
        <v>0.85759718</v>
      </c>
      <c r="J137" s="1" t="s">
        <v>144</v>
      </c>
      <c r="L137" s="7">
        <v>25620</v>
      </c>
      <c r="M137" s="17" t="s">
        <v>279</v>
      </c>
    </row>
    <row r="138" spans="1:13" ht="12.75" customHeight="1">
      <c r="A138" s="24">
        <v>45744</v>
      </c>
      <c r="B138" s="9" t="s">
        <v>424</v>
      </c>
      <c r="C138" s="37">
        <v>80.09</v>
      </c>
      <c r="D138" s="42">
        <f t="shared" si="8"/>
        <v>0</v>
      </c>
      <c r="E138" s="20">
        <f t="shared" si="9"/>
        <v>0</v>
      </c>
      <c r="F138" s="3">
        <v>1</v>
      </c>
      <c r="G138" s="3">
        <v>10</v>
      </c>
      <c r="H138" s="3">
        <v>0</v>
      </c>
      <c r="I138" s="5">
        <v>0.83114174</v>
      </c>
      <c r="J138" s="1" t="s">
        <v>145</v>
      </c>
      <c r="L138" s="7">
        <v>25625</v>
      </c>
      <c r="M138" s="17" t="s">
        <v>287</v>
      </c>
    </row>
    <row r="139" spans="1:13" ht="12.75" customHeight="1">
      <c r="A139" s="24">
        <v>45743</v>
      </c>
      <c r="B139" s="9" t="s">
        <v>425</v>
      </c>
      <c r="C139" s="37">
        <v>79.63</v>
      </c>
      <c r="D139" s="42">
        <f t="shared" si="8"/>
        <v>0</v>
      </c>
      <c r="E139" s="20">
        <f t="shared" si="9"/>
        <v>0</v>
      </c>
      <c r="F139" s="3">
        <v>1</v>
      </c>
      <c r="G139" s="3">
        <v>10</v>
      </c>
      <c r="H139" s="3">
        <v>0</v>
      </c>
      <c r="I139" s="5">
        <v>0.00220462</v>
      </c>
      <c r="J139" s="1" t="s">
        <v>146</v>
      </c>
      <c r="L139" s="7">
        <v>25630</v>
      </c>
      <c r="M139" s="17" t="s">
        <v>286</v>
      </c>
    </row>
    <row r="140" spans="1:13" ht="12.75" customHeight="1">
      <c r="A140" s="24">
        <v>45742</v>
      </c>
      <c r="B140" s="9" t="s">
        <v>426</v>
      </c>
      <c r="C140" s="37">
        <v>82.77</v>
      </c>
      <c r="D140" s="42">
        <f t="shared" si="8"/>
        <v>0</v>
      </c>
      <c r="E140" s="20">
        <f t="shared" si="9"/>
        <v>0</v>
      </c>
      <c r="F140" s="3">
        <v>1</v>
      </c>
      <c r="G140" s="3">
        <v>10</v>
      </c>
      <c r="H140" s="3">
        <v>0</v>
      </c>
      <c r="I140" s="5">
        <v>0.9766466599999999</v>
      </c>
      <c r="J140" s="1" t="s">
        <v>147</v>
      </c>
      <c r="L140" s="7">
        <v>25635</v>
      </c>
      <c r="M140" s="17" t="s">
        <v>285</v>
      </c>
    </row>
    <row r="141" spans="1:13" ht="12.75" customHeight="1">
      <c r="A141" s="24">
        <v>45741</v>
      </c>
      <c r="B141" s="9" t="s">
        <v>427</v>
      </c>
      <c r="C141" s="37">
        <v>81.39</v>
      </c>
      <c r="D141" s="42">
        <f t="shared" si="8"/>
        <v>0</v>
      </c>
      <c r="E141" s="20">
        <f t="shared" si="9"/>
        <v>0</v>
      </c>
      <c r="F141" s="3">
        <v>1</v>
      </c>
      <c r="G141" s="3">
        <v>10</v>
      </c>
      <c r="H141" s="3">
        <v>0</v>
      </c>
      <c r="I141" s="5">
        <v>1.07364994</v>
      </c>
      <c r="J141" s="1" t="s">
        <v>148</v>
      </c>
      <c r="L141" s="7">
        <v>25640</v>
      </c>
      <c r="M141" s="17" t="s">
        <v>284</v>
      </c>
    </row>
    <row r="142" spans="1:13" ht="12.75" customHeight="1">
      <c r="A142" s="24">
        <v>45740</v>
      </c>
      <c r="B142" s="9" t="s">
        <v>428</v>
      </c>
      <c r="C142" s="37">
        <v>69.72</v>
      </c>
      <c r="D142" s="42">
        <f t="shared" si="8"/>
        <v>0</v>
      </c>
      <c r="E142" s="20">
        <f t="shared" si="9"/>
        <v>0</v>
      </c>
      <c r="F142" s="3">
        <v>1</v>
      </c>
      <c r="G142" s="3">
        <v>10</v>
      </c>
      <c r="H142" s="3">
        <v>0</v>
      </c>
      <c r="I142" s="5">
        <v>1.0295575399999999</v>
      </c>
      <c r="J142" s="1" t="s">
        <v>149</v>
      </c>
      <c r="L142" s="7">
        <v>25645</v>
      </c>
      <c r="M142" s="17" t="s">
        <v>283</v>
      </c>
    </row>
    <row r="143" spans="1:13" ht="12.75" customHeight="1">
      <c r="A143" s="24">
        <v>45804</v>
      </c>
      <c r="B143" s="12" t="s">
        <v>429</v>
      </c>
      <c r="C143" s="39">
        <v>26.52</v>
      </c>
      <c r="D143" s="41">
        <f t="shared" si="8"/>
        <v>0</v>
      </c>
      <c r="E143" s="21">
        <f t="shared" si="9"/>
        <v>0</v>
      </c>
      <c r="F143" s="13">
        <v>10</v>
      </c>
      <c r="G143" s="13">
        <v>30</v>
      </c>
      <c r="H143" s="13">
        <v>0</v>
      </c>
      <c r="I143" s="14">
        <v>0.23368971999999996</v>
      </c>
      <c r="J143" s="1" t="s">
        <v>150</v>
      </c>
      <c r="L143" s="7">
        <v>25100</v>
      </c>
      <c r="M143" s="17" t="s">
        <v>288</v>
      </c>
    </row>
    <row r="144" spans="1:13" ht="12.75" customHeight="1">
      <c r="A144" s="24">
        <v>45805</v>
      </c>
      <c r="B144" s="12" t="s">
        <v>430</v>
      </c>
      <c r="C144" s="39">
        <v>28.75</v>
      </c>
      <c r="D144" s="41">
        <f t="shared" si="8"/>
        <v>0</v>
      </c>
      <c r="E144" s="21">
        <f t="shared" si="9"/>
        <v>0</v>
      </c>
      <c r="F144" s="13">
        <v>10</v>
      </c>
      <c r="G144" s="13">
        <v>30</v>
      </c>
      <c r="H144" s="13">
        <v>0</v>
      </c>
      <c r="I144" s="14">
        <v>0.32848837999999997</v>
      </c>
      <c r="J144" s="1" t="s">
        <v>151</v>
      </c>
      <c r="L144" s="7">
        <v>25105</v>
      </c>
      <c r="M144" s="17" t="s">
        <v>289</v>
      </c>
    </row>
    <row r="145" spans="1:13" ht="12.75" customHeight="1">
      <c r="A145" s="24">
        <v>45806</v>
      </c>
      <c r="B145" s="12" t="s">
        <v>431</v>
      </c>
      <c r="C145" s="39">
        <v>35.77</v>
      </c>
      <c r="D145" s="41">
        <f t="shared" si="8"/>
        <v>0</v>
      </c>
      <c r="E145" s="21">
        <f t="shared" si="9"/>
        <v>0</v>
      </c>
      <c r="F145" s="13">
        <v>5</v>
      </c>
      <c r="G145" s="13">
        <v>20</v>
      </c>
      <c r="H145" s="13">
        <v>0</v>
      </c>
      <c r="I145" s="14">
        <v>0.50044874</v>
      </c>
      <c r="J145" s="1" t="s">
        <v>152</v>
      </c>
      <c r="L145" s="7">
        <v>25110</v>
      </c>
      <c r="M145" s="17" t="s">
        <v>290</v>
      </c>
    </row>
    <row r="146" spans="1:13" ht="12.75" customHeight="1">
      <c r="A146" s="24">
        <v>45807</v>
      </c>
      <c r="B146" s="12" t="s">
        <v>432</v>
      </c>
      <c r="C146" s="39">
        <v>43.64</v>
      </c>
      <c r="D146" s="41">
        <f t="shared" si="8"/>
        <v>0</v>
      </c>
      <c r="E146" s="21">
        <f t="shared" si="9"/>
        <v>0</v>
      </c>
      <c r="F146" s="13">
        <v>5</v>
      </c>
      <c r="G146" s="13">
        <v>15</v>
      </c>
      <c r="H146" s="13">
        <v>0</v>
      </c>
      <c r="I146" s="14">
        <v>0.72972922</v>
      </c>
      <c r="J146" s="1" t="s">
        <v>153</v>
      </c>
      <c r="L146" s="7">
        <v>25115</v>
      </c>
      <c r="M146" s="17" t="s">
        <v>291</v>
      </c>
    </row>
    <row r="147" spans="1:13" ht="12.75" customHeight="1">
      <c r="A147" s="24">
        <v>45808</v>
      </c>
      <c r="B147" s="12" t="s">
        <v>433</v>
      </c>
      <c r="C147" s="39">
        <v>51.17</v>
      </c>
      <c r="D147" s="41">
        <f t="shared" si="8"/>
        <v>0</v>
      </c>
      <c r="E147" s="21">
        <f t="shared" si="9"/>
        <v>0</v>
      </c>
      <c r="F147" s="13">
        <v>1</v>
      </c>
      <c r="G147" s="13">
        <v>10</v>
      </c>
      <c r="H147" s="13">
        <v>0</v>
      </c>
      <c r="I147" s="14">
        <v>0.89507572</v>
      </c>
      <c r="J147" s="1" t="s">
        <v>154</v>
      </c>
      <c r="L147" s="7">
        <v>25120</v>
      </c>
      <c r="M147" s="17" t="s">
        <v>292</v>
      </c>
    </row>
    <row r="148" spans="1:13" ht="12.75" customHeight="1">
      <c r="A148" s="24">
        <v>45809</v>
      </c>
      <c r="B148" s="12" t="s">
        <v>434</v>
      </c>
      <c r="C148" s="39">
        <v>75.98</v>
      </c>
      <c r="D148" s="41">
        <f t="shared" si="8"/>
        <v>0</v>
      </c>
      <c r="E148" s="21">
        <f t="shared" si="9"/>
        <v>0</v>
      </c>
      <c r="F148" s="13">
        <v>1</v>
      </c>
      <c r="G148" s="13">
        <v>10</v>
      </c>
      <c r="H148" s="13">
        <v>0</v>
      </c>
      <c r="I148" s="14">
        <v>1.17065322</v>
      </c>
      <c r="J148" s="11" t="s">
        <v>155</v>
      </c>
      <c r="K148" s="13"/>
      <c r="L148" s="7">
        <v>25125</v>
      </c>
      <c r="M148" s="17" t="s">
        <v>293</v>
      </c>
    </row>
    <row r="149" ht="12.75" customHeight="1"/>
    <row r="150" ht="12.75" customHeight="1"/>
  </sheetData>
  <sheetProtection/>
  <autoFilter ref="A4:M148"/>
  <printOptions/>
  <pageMargins left="0.2755905511811024" right="0.2755905511811024" top="0.2755905511811024" bottom="0.511811023622047" header="0.2362204724409449" footer="0.11811023622047198"/>
  <pageSetup fitToHeight="1000" fitToWidth="1" horizontalDpi="300" verticalDpi="300" orientation="landscape" scale="61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BMI USA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USA Carbon Press EPDM Fittings Excel Price List</dc:title>
  <dc:subject>Excel Price List (USA): BMI Carbon Press EPDM Fittings</dc:subject>
  <dc:creator>BMI USA</dc:creator>
  <cp:keywords/>
  <dc:description/>
  <cp:lastModifiedBy>User</cp:lastModifiedBy>
  <cp:lastPrinted>2023-09-07T15:09:19Z</cp:lastPrinted>
  <dcterms:created xsi:type="dcterms:W3CDTF">2004-07-26T19:46:23Z</dcterms:created>
  <dcterms:modified xsi:type="dcterms:W3CDTF">2024-02-16T15:23:15Z</dcterms:modified>
  <cp:category/>
  <cp:version/>
  <cp:contentType/>
  <cp:contentStatus/>
  <cp:revision>1</cp:revision>
</cp:coreProperties>
</file>